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8445" tabRatio="883" activeTab="2"/>
  </bookViews>
  <sheets>
    <sheet name="Matriz" sheetId="1" r:id="rId1"/>
    <sheet name="PROBABILIDAD" sheetId="3" r:id="rId2"/>
    <sheet name="Componente 1" sheetId="32" r:id="rId3"/>
    <sheet name="Componente 2" sheetId="5" r:id="rId4"/>
    <sheet name="Componente 3" sheetId="33" r:id="rId5"/>
    <sheet name="Componente 4" sheetId="34" r:id="rId6"/>
    <sheet name="Componente 5" sheetId="35" r:id="rId7"/>
    <sheet name="Componente 6" sheetId="36" r:id="rId8"/>
  </sheets>
  <calcPr calcId="144525"/>
</workbook>
</file>

<file path=xl/calcChain.xml><?xml version="1.0" encoding="utf-8"?>
<calcChain xmlns="http://schemas.openxmlformats.org/spreadsheetml/2006/main">
  <c r="D19" i="36" l="1"/>
  <c r="E24" i="33" l="1"/>
  <c r="E15" i="36" l="1"/>
  <c r="E20" i="35"/>
  <c r="E34" i="34"/>
  <c r="E19" i="5"/>
  <c r="E23" i="32"/>
</calcChain>
</file>

<file path=xl/sharedStrings.xml><?xml version="1.0" encoding="utf-8"?>
<sst xmlns="http://schemas.openxmlformats.org/spreadsheetml/2006/main" count="497" uniqueCount="366">
  <si>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</si>
  <si>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</si>
  <si>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</si>
  <si>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</si>
  <si>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</si>
  <si>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</si>
  <si>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</si>
  <si>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</si>
  <si>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</si>
  <si>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</si>
  <si>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</si>
  <si>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</si>
  <si>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</si>
  <si>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</si>
  <si>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</si>
  <si>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</si>
  <si>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</si>
  <si>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</si>
  <si>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</si>
  <si>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</si>
  <si>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</si>
  <si>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</si>
  <si>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</si>
  <si>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</si>
  <si>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</si>
  <si>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</si>
  <si>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</si>
  <si>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</si>
  <si>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</si>
  <si>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</si>
  <si>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</si>
  <si>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</si>
  <si>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</si>
  <si>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</si>
  <si>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</si>
  <si>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</si>
  <si>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</si>
  <si>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</si>
  <si>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</si>
  <si>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</si>
  <si>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</si>
  <si>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</si>
  <si>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</si>
  <si>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</si>
  <si>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</si>
  <si>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</si>
  <si>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</si>
  <si>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</si>
  <si>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</si>
  <si>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</si>
  <si>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</si>
  <si>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</si>
  <si>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</si>
  <si>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</si>
  <si>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</si>
  <si>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</si>
  <si>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</si>
  <si>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</si>
  <si>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</si>
  <si>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</si>
  <si>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</si>
  <si>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</si>
  <si>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</si>
  <si>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</si>
  <si>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</si>
  <si>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</si>
  <si>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</si>
  <si>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</si>
  <si>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</si>
  <si>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</si>
  <si>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</si>
  <si>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</si>
  <si>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</si>
  <si>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</si>
  <si>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</si>
  <si>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</si>
  <si>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</si>
  <si>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</si>
  <si>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</si>
  <si>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</si>
  <si>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</si>
  <si>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</si>
  <si>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</si>
  <si>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</si>
  <si>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</si>
  <si>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</si>
  <si>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</si>
  <si>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</si>
  <si>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</si>
  <si>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</si>
  <si>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</si>
  <si>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</si>
  <si>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</si>
  <si>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</si>
  <si>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</si>
  <si>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</si>
  <si>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</si>
  <si>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</si>
  <si>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</si>
  <si>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</si>
  <si>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</si>
  <si>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</si>
  <si>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</si>
  <si>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</si>
  <si>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</si>
  <si>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</si>
  <si>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</si>
  <si>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</si>
  <si>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</si>
  <si>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</si>
  <si>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</si>
  <si>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</si>
  <si>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</si>
  <si>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</si>
  <si>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</si>
  <si>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</si>
  <si>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</si>
  <si>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</si>
  <si>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</si>
  <si>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</si>
  <si>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</si>
  <si>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</si>
  <si>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</si>
  <si>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</si>
  <si>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</si>
  <si>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</si>
  <si>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</si>
  <si>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</si>
  <si>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</si>
  <si>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</si>
  <si>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</si>
  <si>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</si>
  <si>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</si>
  <si>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</si>
  <si>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</si>
  <si>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</si>
  <si>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</si>
  <si>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</si>
  <si>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</si>
  <si>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</si>
  <si>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</si>
  <si>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</si>
  <si>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</si>
  <si>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</si>
  <si>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MAPA DE RIESGOS DE CORRUPCIÓN 2016</t>
  </si>
  <si>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</si>
  <si>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</si>
  <si>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</si>
  <si>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</si>
  <si>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</si>
  <si>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</si>
  <si>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</si>
  <si>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</si>
  <si>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</si>
  <si>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</si>
  <si>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</si>
  <si>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</si>
  <si>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</si>
  <si>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</si>
  <si>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</si>
  <si>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</si>
  <si>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</si>
  <si>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</si>
  <si>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</si>
  <si>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</si>
  <si>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</si>
  <si>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</si>
  <si>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</si>
  <si>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</si>
  <si>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</si>
  <si>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</si>
  <si>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</si>
  <si>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</si>
  <si>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</si>
  <si>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</si>
  <si>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</si>
  <si>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</si>
  <si>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</si>
  <si>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</si>
  <si>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</si>
  <si>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</si>
  <si>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</si>
  <si>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</si>
  <si>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</si>
  <si>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</si>
  <si>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</si>
  <si>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</si>
  <si>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</si>
  <si>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</si>
  <si>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</si>
  <si>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</si>
  <si>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</si>
  <si>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</si>
  <si>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</si>
  <si>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</si>
  <si>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</si>
  <si>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</si>
  <si>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</si>
  <si>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</si>
  <si>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</si>
  <si>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</si>
  <si>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</si>
  <si>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</si>
  <si>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</si>
  <si>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</si>
  <si>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</si>
  <si>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</si>
  <si>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</si>
  <si>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</si>
  <si>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</si>
  <si>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</si>
  <si>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</si>
  <si>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</si>
  <si>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</si>
  <si>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</si>
  <si>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</si>
  <si>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</si>
  <si>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</si>
  <si>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</si>
  <si>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</si>
  <si>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</si>
  <si>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</si>
  <si>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</si>
  <si>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</si>
  <si>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</si>
  <si>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</si>
  <si>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</si>
  <si>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</si>
  <si>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</si>
  <si>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</si>
  <si>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</si>
  <si>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</si>
  <si>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PRIMER TRIMESTRE 2016</t>
  </si>
  <si>
    <t xml:space="preserve">1.1 Componente 1. Gestión del riesgo de corrupción </t>
  </si>
  <si>
    <t>Subcomponente</t>
  </si>
  <si>
    <t>Política de Administración de Riesgos</t>
  </si>
  <si>
    <t xml:space="preserve">Actualizar Política de Administración del riesgo institucional con la nueva metodología de riesgos de corrupción </t>
  </si>
  <si>
    <t>Construcción del Mapa de Riesgos de Corrupción</t>
  </si>
  <si>
    <t>Revisión y validación de riesgos de corrupción identificados en la matriz de riesgos de corrupción vigencia 2015</t>
  </si>
  <si>
    <t>Actualizar Matriz de riesgos de corrupción para la vigencia 2016</t>
  </si>
  <si>
    <t>Validar matriz de riesgos de corrupción después de la participación ciudadana</t>
  </si>
  <si>
    <t>Definir cronograma de trabajo para la actualización de la matriz de riesgos de corrupción vigencia 2016</t>
  </si>
  <si>
    <t>Desarrollar las actividades programadas para la identificación y valoración de los riesgos de corrupción</t>
  </si>
  <si>
    <t>Habilitar espacio de participación ciudadana en la página web institucional para la retroalimentación de riesgos de corrupción identificados</t>
  </si>
  <si>
    <t>Publicar en página web la matriz de riesgos de corrupción definitiva</t>
  </si>
  <si>
    <t>Realizar jornada de reinducción para socializar política de administración del riesgo y nueva matriz de riesgos de corrupción al 100% del personal de la institución</t>
  </si>
  <si>
    <t>Monitorio y revisión</t>
  </si>
  <si>
    <t>Realizar monitoreo mensual de la matriz de riesgos de corrupción, validar o realizar ajustes en caso de ser necesario</t>
  </si>
  <si>
    <t>Presentar mensualmente informe de monitoreo a la oficina de planeación para la consolidación de la Matriz</t>
  </si>
  <si>
    <t>Realizar tres (3) evaluaciones de seguimiento a la Matriz de riesgos de corrupción</t>
  </si>
  <si>
    <t>Planeada a ejecutarse partir del segundo trimestre</t>
  </si>
  <si>
    <t>Actualizar Política de Administración del riesgo institucional con la nueva metodología de riesgos de corrupción</t>
  </si>
  <si>
    <t>Fecha de seguimiento:  10/05/2016</t>
  </si>
  <si>
    <t xml:space="preserve">1.2 Componente 2. Racionalización de trámites </t>
  </si>
  <si>
    <t>identificación de tramites</t>
  </si>
  <si>
    <t>Realizar autodiagnóstico del estado de trámites y otros procedimientos administrativos inscritos en el SUIT</t>
  </si>
  <si>
    <t>Realizar análisis de necesidades de nuevos tramites u otros procedimientos administrativos inscritos en el SUIT</t>
  </si>
  <si>
    <t>Priorización</t>
  </si>
  <si>
    <t>Priorizar tramites u otros procedimiento administrativos a racionalizar en la vigencia</t>
  </si>
  <si>
    <t>Incluir la estrategia de racionalización de tramites en el aplicativo SUIT</t>
  </si>
  <si>
    <t>Racionalización</t>
  </si>
  <si>
    <t>Realizar la racionalización de los tramites y otros procedimientos administrativos priorizados en la matriz de racionalización de tramites</t>
  </si>
  <si>
    <t>Monitoreo y evaluación</t>
  </si>
  <si>
    <t>Realizar encuestas de percepción del cliente permanente en la atención de los trámites y otros procedimientos administrativos.</t>
  </si>
  <si>
    <t>Publicar trimestralmente el resultado de las encuestas de satisfacción de trámites y otros procedimientos administrativos</t>
  </si>
  <si>
    <t>Elaborar plan de mejoramiento para la vigencia 2017 de acuerdo a los resultados de las encuestas de percepción</t>
  </si>
  <si>
    <t xml:space="preserve">1.3 Componente 3. Rendición de cuentas </t>
  </si>
  <si>
    <t>Información de calidad y en lenguaje comprensible</t>
  </si>
  <si>
    <t>Definir procedimiento de rendición de cuentas a la ciudadanía, definiendo roles y responsables</t>
  </si>
  <si>
    <t>Elaborar cronograma de rendición de cuentas</t>
  </si>
  <si>
    <t>Identificar información relevante que requieren los grupos de interés</t>
  </si>
  <si>
    <t>Elaborar informes de rendición de cuentas en lenguaje claro y comprensible de acuerdo a las necesidades de las partes interesadas de acuerdo al cronograma establecido</t>
  </si>
  <si>
    <t>Diálogo de doble vía con la ciudadanía y sus organizaciones</t>
  </si>
  <si>
    <t>Identificación de mecanismos de comunicación y dialogo con la ciudadanía</t>
  </si>
  <si>
    <t>Implementar los espacios de dialogo de acuerdo al cronograma establecido</t>
  </si>
  <si>
    <t>Realizar informe de retroalimentación de la estrategia con la ciudadanía</t>
  </si>
  <si>
    <t>Implementar dos medios electrónicos en las acciones de dialogo realizadas</t>
  </si>
  <si>
    <t>Incentivos para motivar la cultura de la rendición y petición de cuentas</t>
  </si>
  <si>
    <t>Realizar una capacitación en rendición de cuentas al equipo de trabajo seleccionado para el desarrollo de esta estrategia</t>
  </si>
  <si>
    <t>implementar acciones de incentivos para la promover la participación de la ciudadanía</t>
  </si>
  <si>
    <t>Evaluación y retroalimentación a la gestión institucional</t>
  </si>
  <si>
    <t>Realizar evaluación de forma general y específica por acción de la estrategia de rendición de cuentas</t>
  </si>
  <si>
    <t>Implementar encuesta de percepción de estrategia de rendición de cuentas</t>
  </si>
  <si>
    <t>Generar plan de mejoramiento de acuerdo a los resultados de evaluación y nivel de satisfacción de la estrategia de rendición de cuentas</t>
  </si>
  <si>
    <t xml:space="preserve">1.4 Componente 4. Estrategia de atencin al ciudadano </t>
  </si>
  <si>
    <t xml:space="preserve">Estructura administrativa y
Direccionamiento estratégico
</t>
  </si>
  <si>
    <t>Generar política de atención al ciudadano e incorporarla al Manual institucional</t>
  </si>
  <si>
    <t>Revisar y/o validar el personal que conforma el grupo de atención al ciudadano</t>
  </si>
  <si>
    <t>Establecer mecanismos de comunicación directa entre el grupo de atención al ciudadano y el comité de desarrollo administrativo para facilitar la toma de decisiones y el desarrollo de iniciativas de mejora.</t>
  </si>
  <si>
    <t xml:space="preserve">Actualizar Manual de atención al ciudadano de acuerdo a los lineamientos del programa nacional de atención al ciudadano </t>
  </si>
  <si>
    <t>Fortalecimiento de los canales de atención</t>
  </si>
  <si>
    <t>Actualizar 100% de la página web institucional de acuerdo a la normatividad NTC 5854 y lineamientos de gobierno en línea</t>
  </si>
  <si>
    <t>Implementar un mecanismo a través de la página web para garantizar la accesibilidad de las personas sordas a los servicios de la entidad</t>
  </si>
  <si>
    <t>Fortalecer los sistemas de información que faciliten la gestión y trazabilidad de las peticiones, quejas, reclamos y sugerencias de los ciudadanos</t>
  </si>
  <si>
    <t>Implementar un nuevo mecanismo de participación del ciudadano.</t>
  </si>
  <si>
    <t>Establecer indicadores que permitan medir el desempeño de los canales de atención y consolidar estadísticas sobre tiempos de espera, tiempos de atención y cantidad de ciudadanos atendidos</t>
  </si>
  <si>
    <t>Actualizacion de la pagina web en algunos aspectos relacionados con las politicas GEL</t>
  </si>
  <si>
    <t>Talento Humano</t>
  </si>
  <si>
    <t>A través del Plan de capacitación y formación institucional, incluir capacitación sobre atención al ciudadano</t>
  </si>
  <si>
    <t>Realizar una jornada de sensibilización referente a la Política de atención al ciudadano, Manual de atención al ciudadano, atención de PQRS y Carta de trato digno al ciudadano</t>
  </si>
  <si>
    <t>Evaluar el desempeño de los servidores públicos en relación con su comportamiento y actitud en la interacción con los ciudadano</t>
  </si>
  <si>
    <t>Establecer en el Manual de  Bienestar e incentivos, incentivos no monetarios, para destacar el desempeño de los servidores en relación al servicio prestado al ciudadano.</t>
  </si>
  <si>
    <t>Implementar  el Manual de  Bienestar e incentivos, para destacar el desempeño de los servidores en relación al servicio prestado al ciudadano.</t>
  </si>
  <si>
    <t>Existe manual falta reglamentar su aplicación</t>
  </si>
  <si>
    <t>Normativo y procedimental</t>
  </si>
  <si>
    <t>Incorporar en el procedimiento de PQRS, mecanismos para dar prioridad a las peticiones presentadas por menores de edad y aquellas relacionadas con el reconocimiento de un derecho fundamental.</t>
  </si>
  <si>
    <t xml:space="preserve">Elaborar y publicar en página web   informe trimestral  sobre  el comportamiento de las quejas, reclamos y publicar en página web </t>
  </si>
  <si>
    <t>Implementar permanentemente la política de datos sensibles</t>
  </si>
  <si>
    <t>Publicar en los canales de atención la carta de trato digno.</t>
  </si>
  <si>
    <t>Realizar dos campañas informativas sobre la responsabilidad de los servidores públicos frente a los derechos de los ciudadanos</t>
  </si>
  <si>
    <t>Relacionamiento con el ciudadano</t>
  </si>
  <si>
    <t>Actualizar la caracterización de partes interesadas</t>
  </si>
  <si>
    <t>Implementar la medición del nivel de percepción de satisfacción en trámites y servicios</t>
  </si>
  <si>
    <t xml:space="preserve">Realizar una medición de percepción de la satisfacción del cliente </t>
  </si>
  <si>
    <t xml:space="preserve">1.5 Componente 5.Transparencia y acceso a la información  </t>
  </si>
  <si>
    <t>Lineamientos de Transparencia Activa</t>
  </si>
  <si>
    <t>Lineamientos de Transparencia Pasiva</t>
  </si>
  <si>
    <t>Realizar autodiagnóstico del estado de implementación de la ley 1712 de 2014</t>
  </si>
  <si>
    <t>Publicar permanentemente el 100% de la información obligatoria en el link de transparencia y acceso a l información publica</t>
  </si>
  <si>
    <t>Aplicar el principio de gratuidad y, en consecuencia, no cobrar costos adicionales a los de reproducción de la información</t>
  </si>
  <si>
    <t>Elaboración los Instrumentos</t>
  </si>
  <si>
    <t>de Gestión de la Información</t>
  </si>
  <si>
    <t>Actualizar y publicar en página web el  inventario de activos de Información.</t>
  </si>
  <si>
    <t xml:space="preserve">Actualizar y publicar en página web el esquema de publicación de información. </t>
  </si>
  <si>
    <t>Actualizar y publicar en página web el Índice de Información Clasificada y Reservada.</t>
  </si>
  <si>
    <t>Criterio Diferencial de Accesibilidad</t>
  </si>
  <si>
    <t>Adecuar los medios electrónicos para permitir la accesibilidad a población en situación de discapacidad.</t>
  </si>
  <si>
    <t>Monitoreo del Acceso a la Información Pública</t>
  </si>
  <si>
    <t>Generar informe trimestral  de solicitudes de acceso a la información publica</t>
  </si>
  <si>
    <t>Revisar los estándares del contenido y oportunidad de las respuestas a las solicitudes de acceso a información pública</t>
  </si>
  <si>
    <t xml:space="preserve">1.6 Componente 6.Iniciativas adicionales   </t>
  </si>
  <si>
    <t>Código de ética y buen gobierno</t>
  </si>
  <si>
    <t>Validar y/o ajustar código de ética y buen gobierno</t>
  </si>
  <si>
    <t>Socializar al 100% del personal docente y administrativo el código de ética y buen gobierno</t>
  </si>
  <si>
    <t>Catedra de la paz</t>
  </si>
  <si>
    <t xml:space="preserve">Dictar seminario de paz a estudiantes de cuarto y quinto semestre de todos los programas académicos </t>
  </si>
  <si>
    <t>Dictar seminario al 100% del personal docente y administrativo sobre la paz en Colombia</t>
  </si>
  <si>
    <t>http://www.intenalco.edu.co/plananticorrupcion.php</t>
  </si>
  <si>
    <t>construccion con Lideres de procesos</t>
  </si>
  <si>
    <t>informe de ci</t>
  </si>
  <si>
    <t>Se racuinalizaron tres tramites: Inscripción el linea; Matricula en linea e inscripcion de asignaturas en linea</t>
  </si>
  <si>
    <t>concresion del formato de encuesta.
Aplicación de encuesta</t>
  </si>
  <si>
    <t>Reuniones de planificacion del Comité de gobierno en linea.</t>
  </si>
  <si>
    <t>Concresion de la encuesta.
Aplicación de ecuensta.</t>
  </si>
  <si>
    <t>documento caracterizacion</t>
  </si>
  <si>
    <t>no se ha presentado</t>
  </si>
  <si>
    <t>SEGUNDO TRIMESTRE 2016</t>
  </si>
  <si>
    <t>SEGUNDOTRIMESTRE 2016</t>
  </si>
  <si>
    <t>se llevara a cabo en la vigencia 2017.</t>
  </si>
  <si>
    <t>Planeada a ejecutarse partir del segundo trimestre 2017</t>
  </si>
  <si>
    <t>Falta consolidar y publicar en la pagina web.</t>
  </si>
  <si>
    <t>Febrero de 2017</t>
  </si>
  <si>
    <t>convenios</t>
  </si>
  <si>
    <t>segundo trimestre de 2017, despues de la audiencia publica</t>
  </si>
  <si>
    <t>Manual de atencion al ciudadano</t>
  </si>
  <si>
    <t>Reuniones</t>
  </si>
  <si>
    <t>http://www.intenalco.edu.co/</t>
  </si>
  <si>
    <t>Pagina web: facebook; Buzon de sugerencias</t>
  </si>
  <si>
    <t>whatsapp</t>
  </si>
  <si>
    <t>whatsapp, Facebook</t>
  </si>
  <si>
    <t>e-mail; telefonicamente, whatsapp, Facebook y buzon de sugerencias</t>
  </si>
  <si>
    <t>Manual de atencion al ciudadano actualizado y publicado en pagina web</t>
  </si>
  <si>
    <t>Atencion telefonica, personal y respuestas oportunas, claras y concisas.</t>
  </si>
  <si>
    <t xml:space="preserve">Informes de PQRS publicados </t>
  </si>
  <si>
    <t>Promedio ejecucion</t>
  </si>
  <si>
    <t>Publicado en pagina web</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</si>
</sst>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name val="Arial"/>
      <family val="2"/>
    </font>
    <font>
      <sz val="9"/>
      <color theme="1"/>
      <name val="Arial"/>
      <family val="2"/>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9" fontId="6" fillId="0" borderId="0" applyFont="0" applyFill="0" applyBorder="0" applyAlignment="0" applyProtection="0"/>
    <xf numFmtId="0" fontId="11" fillId="0" borderId="0" applyNumberFormat="0" applyFill="0" applyBorder="0" applyAlignment="0" applyProtection="0"/>
  </cellStyleXfs>
  <cellXfs count="131">
    <xf numFmtId="0" fontId="0" fillId="0" borderId="0" xfId="0"/>
    <xf numFmtId="0" fontId="1" fillId="0" borderId="0" xfId="0" applyFont="1"/>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9" fontId="0" fillId="0" borderId="0" xfId="0" applyNumberForma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Fill="1" applyBorder="1" applyAlignment="1">
      <alignment horizontal="justify" vertical="center" wrapText="1"/>
    </xf>
    <xf numFmtId="9" fontId="0" fillId="0" borderId="0" xfId="0" applyNumberFormat="1" applyAlignment="1">
      <alignment horizontal="center"/>
    </xf>
    <xf numFmtId="9" fontId="0" fillId="0" borderId="1" xfId="0" applyNumberFormat="1" applyFill="1" applyBorder="1" applyAlignment="1">
      <alignment horizontal="center" vertical="center"/>
    </xf>
    <xf numFmtId="0" fontId="9" fillId="0" borderId="1" xfId="0" applyFont="1" applyFill="1" applyBorder="1" applyAlignment="1">
      <alignment horizontal="justify" vertical="center" wrapText="1"/>
    </xf>
    <xf numFmtId="0" fontId="8" fillId="0" borderId="0" xfId="0" applyFont="1" applyBorder="1" applyAlignment="1">
      <alignment vertical="center" wrapText="1"/>
    </xf>
    <xf numFmtId="0" fontId="10" fillId="0" borderId="1" xfId="0" applyFont="1" applyBorder="1" applyAlignment="1">
      <alignment vertical="center" wrapText="1"/>
    </xf>
    <xf numFmtId="0" fontId="11" fillId="0" borderId="1" xfId="2" applyBorder="1" applyAlignment="1">
      <alignment horizontal="justify" vertical="center" wrapText="1"/>
    </xf>
    <xf numFmtId="2" fontId="0" fillId="0" borderId="0" xfId="1" applyNumberFormat="1" applyFont="1"/>
    <xf numFmtId="9" fontId="8" fillId="0" borderId="1" xfId="1" applyFont="1" applyFill="1" applyBorder="1" applyAlignment="1">
      <alignment horizontal="center" vertical="center" wrapText="1"/>
    </xf>
    <xf numFmtId="0" fontId="8" fillId="0" borderId="1" xfId="0" applyFont="1" applyBorder="1" applyAlignment="1">
      <alignment horizontal="justify" vertical="center"/>
    </xf>
    <xf numFmtId="9" fontId="0" fillId="0" borderId="0" xfId="0" applyNumberFormat="1"/>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xf>
    <xf numFmtId="14" fontId="0" fillId="0" borderId="12" xfId="0" applyNumberFormat="1" applyBorder="1" applyAlignment="1">
      <alignment horizontal="center"/>
    </xf>
    <xf numFmtId="0" fontId="0" fillId="0" borderId="1" xfId="0" applyBorder="1" applyAlignment="1">
      <alignment horizontal="left"/>
    </xf>
    <xf numFmtId="0" fontId="7" fillId="0" borderId="1" xfId="0" applyFont="1" applyBorder="1" applyAlignment="1">
      <alignment horizontal="center" vertical="center"/>
    </xf>
    <xf numFmtId="0" fontId="8" fillId="0" borderId="1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left" vertical="center" wrapText="1"/>
    </xf>
    <xf numFmtId="0" fontId="8" fillId="0" borderId="35"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Fill="1" applyBorder="1" applyAlignment="1">
      <alignment horizontal="justify" vertical="center" wrapText="1"/>
    </xf>
    <xf numFmtId="9" fontId="0" fillId="0" borderId="0" xfId="0" applyNumberForma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tenalco.edu.co/plananticorrupcion.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intenalco.edu.co/" TargetMode="External"/><Relationship Id="rId1" Type="http://schemas.openxmlformats.org/officeDocument/2006/relationships/hyperlink" Target="http://www.intenalco.edu.co/"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4"/>
  <sheetViews>
    <sheetView topLeftCell="C27" workbookViewId="0">
      <selection activeCell="Q29" sqref="Q29"/>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88" t="s">
        <v>144</v>
      </c>
      <c r="C1" s="89"/>
      <c r="D1" s="89"/>
      <c r="E1" s="89"/>
      <c r="F1" s="89"/>
      <c r="G1" s="89"/>
      <c r="H1" s="89"/>
      <c r="I1" s="89"/>
      <c r="J1" s="89"/>
      <c r="K1" s="89"/>
      <c r="L1" s="89"/>
      <c r="M1" s="89"/>
      <c r="N1" s="89"/>
      <c r="O1" s="89"/>
      <c r="P1" s="89"/>
      <c r="Q1" s="89"/>
      <c r="R1" s="89"/>
      <c r="S1" s="90"/>
    </row>
    <row r="2" spans="2:19" ht="15.75" thickBot="1" x14ac:dyDescent="0.3">
      <c r="B2" s="44" t="s">
        <v>0</v>
      </c>
      <c r="C2" s="91" t="s">
        <v>145</v>
      </c>
      <c r="D2" s="92"/>
      <c r="E2" s="92"/>
      <c r="F2" s="92"/>
      <c r="G2" s="92"/>
      <c r="H2" s="92"/>
      <c r="I2" s="92"/>
      <c r="J2" s="92"/>
      <c r="K2" s="92"/>
      <c r="L2" s="92"/>
      <c r="M2" s="92"/>
      <c r="N2" s="92"/>
      <c r="O2" s="92"/>
      <c r="P2" s="92"/>
      <c r="Q2" s="92"/>
      <c r="R2" s="92"/>
      <c r="S2" s="93"/>
    </row>
    <row r="3" spans="2:19" ht="17.25" customHeight="1" thickBot="1" x14ac:dyDescent="0.3">
      <c r="B3" s="99" t="s">
        <v>1</v>
      </c>
      <c r="C3" s="100"/>
      <c r="D3" s="100"/>
      <c r="E3" s="101"/>
      <c r="F3" s="89" t="s">
        <v>6</v>
      </c>
      <c r="G3" s="89"/>
      <c r="H3" s="89"/>
      <c r="I3" s="89"/>
      <c r="J3" s="89"/>
      <c r="K3" s="89"/>
      <c r="L3" s="89"/>
      <c r="M3" s="89"/>
      <c r="N3" s="89"/>
      <c r="O3" s="89"/>
      <c r="P3" s="89" t="s">
        <v>19</v>
      </c>
      <c r="Q3" s="89"/>
      <c r="R3" s="89"/>
      <c r="S3" s="90"/>
    </row>
    <row r="4" spans="2:19" ht="21" customHeight="1" x14ac:dyDescent="0.25">
      <c r="B4" s="102" t="s">
        <v>2</v>
      </c>
      <c r="C4" s="105" t="s">
        <v>3</v>
      </c>
      <c r="D4" s="108" t="s">
        <v>4</v>
      </c>
      <c r="E4" s="108" t="s">
        <v>5</v>
      </c>
      <c r="F4" s="109" t="s">
        <v>7</v>
      </c>
      <c r="G4" s="109"/>
      <c r="H4" s="109"/>
      <c r="I4" s="94" t="s">
        <v>12</v>
      </c>
      <c r="J4" s="94"/>
      <c r="K4" s="94"/>
      <c r="L4" s="94"/>
      <c r="M4" s="94"/>
      <c r="N4" s="94"/>
      <c r="O4" s="94"/>
      <c r="P4" s="108" t="s">
        <v>20</v>
      </c>
      <c r="Q4" s="108" t="s">
        <v>21</v>
      </c>
      <c r="R4" s="108" t="s">
        <v>22</v>
      </c>
      <c r="S4" s="110" t="s">
        <v>23</v>
      </c>
    </row>
    <row r="5" spans="2:19" ht="30" customHeight="1" x14ac:dyDescent="0.25">
      <c r="B5" s="103"/>
      <c r="C5" s="106"/>
      <c r="D5" s="95"/>
      <c r="E5" s="95"/>
      <c r="F5" s="97" t="s">
        <v>8</v>
      </c>
      <c r="G5" s="97"/>
      <c r="H5" s="97"/>
      <c r="I5" s="95" t="s">
        <v>13</v>
      </c>
      <c r="J5" s="97" t="s">
        <v>14</v>
      </c>
      <c r="K5" s="97"/>
      <c r="L5" s="97"/>
      <c r="M5" s="98" t="s">
        <v>15</v>
      </c>
      <c r="N5" s="98"/>
      <c r="O5" s="98"/>
      <c r="P5" s="95"/>
      <c r="Q5" s="95"/>
      <c r="R5" s="95"/>
      <c r="S5" s="111"/>
    </row>
    <row r="6" spans="2:19" ht="68.25" customHeight="1" thickBot="1" x14ac:dyDescent="0.3">
      <c r="B6" s="104"/>
      <c r="C6" s="107"/>
      <c r="D6" s="96"/>
      <c r="E6" s="96"/>
      <c r="F6" s="9" t="s">
        <v>9</v>
      </c>
      <c r="G6" s="9" t="s">
        <v>10</v>
      </c>
      <c r="H6" s="10" t="s">
        <v>11</v>
      </c>
      <c r="I6" s="96"/>
      <c r="J6" s="9" t="s">
        <v>9</v>
      </c>
      <c r="K6" s="9" t="s">
        <v>10</v>
      </c>
      <c r="L6" s="10" t="s">
        <v>11</v>
      </c>
      <c r="M6" s="10" t="s">
        <v>16</v>
      </c>
      <c r="N6" s="9" t="s">
        <v>17</v>
      </c>
      <c r="O6" s="9" t="s">
        <v>18</v>
      </c>
      <c r="P6" s="96"/>
      <c r="Q6" s="96"/>
      <c r="R6" s="96"/>
      <c r="S6" s="112"/>
    </row>
    <row r="7" spans="2:19" ht="82.5" customHeight="1" thickBot="1" x14ac:dyDescent="0.3">
      <c r="B7" s="113" t="s">
        <v>58</v>
      </c>
      <c r="C7" s="32" t="s">
        <v>59</v>
      </c>
      <c r="D7" s="20" t="s">
        <v>55</v>
      </c>
      <c r="E7" s="45"/>
      <c r="F7" s="45">
        <v>2</v>
      </c>
      <c r="G7" s="45">
        <v>10</v>
      </c>
      <c r="H7" s="45" t="s">
        <v>151</v>
      </c>
      <c r="I7" s="52" t="s">
        <v>149</v>
      </c>
      <c r="J7" s="45"/>
      <c r="K7" s="45"/>
      <c r="L7" s="46"/>
      <c r="M7" s="45">
        <v>2016</v>
      </c>
      <c r="N7" s="20" t="s">
        <v>62</v>
      </c>
      <c r="O7" s="11" t="s">
        <v>146</v>
      </c>
      <c r="P7" s="51">
        <v>11263</v>
      </c>
      <c r="Q7" s="11" t="s">
        <v>205</v>
      </c>
      <c r="R7" s="35" t="s">
        <v>147</v>
      </c>
      <c r="S7" s="14" t="s">
        <v>63</v>
      </c>
    </row>
    <row r="8" spans="2:19" ht="73.5" customHeight="1" thickBot="1" x14ac:dyDescent="0.3">
      <c r="B8" s="114"/>
      <c r="C8" s="33" t="s">
        <v>66</v>
      </c>
      <c r="D8" s="17" t="s">
        <v>56</v>
      </c>
      <c r="E8" s="47"/>
      <c r="F8" s="47">
        <v>1</v>
      </c>
      <c r="G8" s="47">
        <v>10</v>
      </c>
      <c r="H8" s="45" t="s">
        <v>151</v>
      </c>
      <c r="I8" s="53" t="s">
        <v>150</v>
      </c>
      <c r="J8" s="47"/>
      <c r="K8" s="47"/>
      <c r="L8" s="47"/>
      <c r="M8" s="47">
        <v>2016</v>
      </c>
      <c r="N8" s="17" t="s">
        <v>64</v>
      </c>
      <c r="O8" s="18" t="s">
        <v>206</v>
      </c>
      <c r="P8" s="51">
        <v>11293</v>
      </c>
      <c r="Q8" s="18" t="s">
        <v>207</v>
      </c>
      <c r="R8" s="33" t="s">
        <v>147</v>
      </c>
      <c r="S8" s="16" t="s">
        <v>65</v>
      </c>
    </row>
    <row r="9" spans="2:19" ht="136.5" thickBot="1" x14ac:dyDescent="0.3">
      <c r="B9" s="115"/>
      <c r="C9" s="34" t="s">
        <v>61</v>
      </c>
      <c r="D9" s="24" t="s">
        <v>57</v>
      </c>
      <c r="E9" s="48"/>
      <c r="F9" s="48">
        <v>2</v>
      </c>
      <c r="G9" s="48">
        <v>20</v>
      </c>
      <c r="H9" s="45" t="s">
        <v>151</v>
      </c>
      <c r="I9" s="61" t="s">
        <v>152</v>
      </c>
      <c r="J9" s="48"/>
      <c r="K9" s="48"/>
      <c r="L9" s="48"/>
      <c r="M9" s="48">
        <v>2016</v>
      </c>
      <c r="N9" s="19" t="s">
        <v>67</v>
      </c>
      <c r="O9" s="19" t="s">
        <v>208</v>
      </c>
      <c r="P9" s="51">
        <v>11324</v>
      </c>
      <c r="Q9" s="21" t="s">
        <v>229</v>
      </c>
      <c r="R9" s="37" t="s">
        <v>153</v>
      </c>
      <c r="S9" s="67" t="s">
        <v>68</v>
      </c>
    </row>
    <row r="10" spans="2:19" ht="45.75" thickBot="1" x14ac:dyDescent="0.3">
      <c r="B10" s="113" t="s">
        <v>90</v>
      </c>
      <c r="C10" s="35" t="s">
        <v>60</v>
      </c>
      <c r="D10" s="7" t="s">
        <v>69</v>
      </c>
      <c r="E10" s="45"/>
      <c r="F10" s="45">
        <v>1</v>
      </c>
      <c r="G10" s="45">
        <v>10</v>
      </c>
      <c r="H10" s="45" t="s">
        <v>151</v>
      </c>
      <c r="I10" s="64" t="s">
        <v>193</v>
      </c>
      <c r="J10" s="59"/>
      <c r="K10" s="59"/>
      <c r="L10" s="59"/>
      <c r="M10" s="59">
        <v>2016</v>
      </c>
      <c r="N10" s="60"/>
      <c r="O10" s="63" t="s">
        <v>192</v>
      </c>
      <c r="P10" s="51">
        <v>47150</v>
      </c>
      <c r="Q10" s="11" t="s">
        <v>72</v>
      </c>
      <c r="R10" s="56" t="s">
        <v>162</v>
      </c>
      <c r="S10" s="12" t="s">
        <v>73</v>
      </c>
    </row>
    <row r="11" spans="2:19" ht="78.75" customHeight="1" thickBot="1" x14ac:dyDescent="0.3">
      <c r="B11" s="114"/>
      <c r="C11" s="33" t="s">
        <v>78</v>
      </c>
      <c r="D11" s="17" t="s">
        <v>70</v>
      </c>
      <c r="E11" s="47"/>
      <c r="F11" s="47">
        <v>1</v>
      </c>
      <c r="G11" s="47">
        <v>20</v>
      </c>
      <c r="H11" s="45" t="s">
        <v>151</v>
      </c>
      <c r="I11" s="53" t="s">
        <v>209</v>
      </c>
      <c r="J11" s="47"/>
      <c r="K11" s="47"/>
      <c r="L11" s="47"/>
      <c r="M11" s="47"/>
      <c r="N11" s="18" t="s">
        <v>74</v>
      </c>
      <c r="O11" s="8" t="s">
        <v>210</v>
      </c>
      <c r="P11" s="51">
        <v>11383</v>
      </c>
      <c r="Q11" s="18" t="s">
        <v>211</v>
      </c>
      <c r="R11" s="33" t="s">
        <v>153</v>
      </c>
      <c r="S11" s="15" t="s">
        <v>75</v>
      </c>
    </row>
    <row r="12" spans="2:19" ht="147.75" thickBot="1" x14ac:dyDescent="0.3">
      <c r="B12" s="114"/>
      <c r="C12" s="33" t="s">
        <v>79</v>
      </c>
      <c r="D12" s="17" t="s">
        <v>71</v>
      </c>
      <c r="E12" s="47"/>
      <c r="F12" s="47">
        <v>1</v>
      </c>
      <c r="G12" s="47">
        <v>20</v>
      </c>
      <c r="H12" s="45" t="s">
        <v>151</v>
      </c>
      <c r="I12" s="53" t="s">
        <v>212</v>
      </c>
      <c r="J12" s="47"/>
      <c r="K12" s="47"/>
      <c r="L12" s="47"/>
      <c r="M12" s="47">
        <v>2016</v>
      </c>
      <c r="N12" s="8" t="s">
        <v>76</v>
      </c>
      <c r="O12" s="18" t="s">
        <v>168</v>
      </c>
      <c r="P12" s="51">
        <v>11049</v>
      </c>
      <c r="Q12" s="11" t="s">
        <v>72</v>
      </c>
      <c r="R12" s="56" t="s">
        <v>162</v>
      </c>
      <c r="S12" s="15" t="s">
        <v>77</v>
      </c>
    </row>
    <row r="13" spans="2:19" ht="102.75" customHeight="1" thickBot="1" x14ac:dyDescent="0.3">
      <c r="B13" s="114"/>
      <c r="C13" s="33" t="s">
        <v>80</v>
      </c>
      <c r="D13" s="8" t="s">
        <v>81</v>
      </c>
      <c r="E13" s="47"/>
      <c r="F13" s="47">
        <v>1</v>
      </c>
      <c r="G13" s="47">
        <v>20</v>
      </c>
      <c r="H13" s="45" t="s">
        <v>151</v>
      </c>
      <c r="I13" s="53" t="s">
        <v>209</v>
      </c>
      <c r="J13" s="47"/>
      <c r="K13" s="47"/>
      <c r="L13" s="47"/>
      <c r="M13" s="47"/>
      <c r="N13" s="18" t="s">
        <v>74</v>
      </c>
      <c r="O13" s="8" t="s">
        <v>210</v>
      </c>
      <c r="P13" s="51">
        <v>11444</v>
      </c>
      <c r="Q13" s="18" t="s">
        <v>211</v>
      </c>
      <c r="R13" s="33" t="s">
        <v>153</v>
      </c>
      <c r="S13" s="15" t="s">
        <v>75</v>
      </c>
    </row>
    <row r="14" spans="2:19" ht="80.25" thickBot="1" x14ac:dyDescent="0.3">
      <c r="B14" s="114"/>
      <c r="C14" s="33" t="s">
        <v>82</v>
      </c>
      <c r="D14" s="17" t="s">
        <v>83</v>
      </c>
      <c r="E14" s="47"/>
      <c r="F14" s="47">
        <v>1</v>
      </c>
      <c r="G14" s="47">
        <v>10</v>
      </c>
      <c r="H14" s="45" t="s">
        <v>151</v>
      </c>
      <c r="I14" s="53" t="s">
        <v>194</v>
      </c>
      <c r="J14" s="47"/>
      <c r="K14" s="47"/>
      <c r="L14" s="47"/>
      <c r="M14" s="47">
        <v>2016</v>
      </c>
      <c r="N14" s="8" t="s">
        <v>84</v>
      </c>
      <c r="O14" s="18" t="s">
        <v>195</v>
      </c>
      <c r="P14" s="51">
        <v>11110</v>
      </c>
      <c r="Q14" s="18" t="s">
        <v>197</v>
      </c>
      <c r="R14" s="33" t="s">
        <v>196</v>
      </c>
      <c r="S14" s="15" t="s">
        <v>85</v>
      </c>
    </row>
    <row r="15" spans="2:19" ht="49.5" customHeight="1" thickBot="1" x14ac:dyDescent="0.3">
      <c r="B15" s="115"/>
      <c r="C15" s="34" t="s">
        <v>86</v>
      </c>
      <c r="D15" s="19" t="s">
        <v>87</v>
      </c>
      <c r="E15" s="48"/>
      <c r="F15" s="48">
        <v>2</v>
      </c>
      <c r="G15" s="48">
        <v>10</v>
      </c>
      <c r="H15" s="45" t="s">
        <v>148</v>
      </c>
      <c r="I15" s="61" t="s">
        <v>199</v>
      </c>
      <c r="J15" s="48"/>
      <c r="K15" s="48"/>
      <c r="L15" s="48"/>
      <c r="M15" s="48">
        <v>2016</v>
      </c>
      <c r="N15" s="21" t="s">
        <v>88</v>
      </c>
      <c r="O15" s="21" t="s">
        <v>198</v>
      </c>
      <c r="P15" s="51">
        <v>11505</v>
      </c>
      <c r="Q15" s="19" t="s">
        <v>200</v>
      </c>
      <c r="R15" s="37" t="s">
        <v>196</v>
      </c>
      <c r="S15" s="22" t="s">
        <v>89</v>
      </c>
    </row>
    <row r="16" spans="2:19" ht="114" thickBot="1" x14ac:dyDescent="0.3">
      <c r="B16" s="113" t="s">
        <v>102</v>
      </c>
      <c r="C16" s="35" t="s">
        <v>91</v>
      </c>
      <c r="D16" s="11" t="s">
        <v>92</v>
      </c>
      <c r="E16" s="45"/>
      <c r="F16" s="45">
        <v>1</v>
      </c>
      <c r="G16" s="45">
        <v>10</v>
      </c>
      <c r="H16" s="45" t="s">
        <v>151</v>
      </c>
      <c r="I16" s="52" t="s">
        <v>154</v>
      </c>
      <c r="J16" s="45"/>
      <c r="K16" s="45"/>
      <c r="L16" s="45"/>
      <c r="M16" s="45">
        <v>2016</v>
      </c>
      <c r="N16" s="7" t="s">
        <v>213</v>
      </c>
      <c r="O16" s="11" t="s">
        <v>155</v>
      </c>
      <c r="P16" s="51">
        <v>11536</v>
      </c>
      <c r="Q16" s="11" t="s">
        <v>214</v>
      </c>
      <c r="R16" s="35" t="s">
        <v>156</v>
      </c>
      <c r="S16" s="23" t="s">
        <v>93</v>
      </c>
    </row>
    <row r="17" spans="2:20" ht="82.5" customHeight="1" thickBot="1" x14ac:dyDescent="0.3">
      <c r="B17" s="114"/>
      <c r="C17" s="33" t="s">
        <v>94</v>
      </c>
      <c r="D17" s="18" t="s">
        <v>95</v>
      </c>
      <c r="E17" s="47"/>
      <c r="F17" s="47">
        <v>1</v>
      </c>
      <c r="G17" s="47">
        <v>10</v>
      </c>
      <c r="H17" s="45" t="s">
        <v>151</v>
      </c>
      <c r="I17" s="52" t="s">
        <v>154</v>
      </c>
      <c r="J17" s="47"/>
      <c r="K17" s="47"/>
      <c r="L17" s="47"/>
      <c r="M17" s="47">
        <v>2016</v>
      </c>
      <c r="N17" s="18" t="s">
        <v>223</v>
      </c>
      <c r="O17" s="18" t="s">
        <v>215</v>
      </c>
      <c r="P17" s="51">
        <v>11202</v>
      </c>
      <c r="Q17" s="18" t="s">
        <v>216</v>
      </c>
      <c r="R17" s="17" t="s">
        <v>157</v>
      </c>
      <c r="S17" s="15" t="s">
        <v>96</v>
      </c>
    </row>
    <row r="18" spans="2:20" ht="147.75" thickBot="1" x14ac:dyDescent="0.3">
      <c r="B18" s="114"/>
      <c r="C18" s="36" t="s">
        <v>97</v>
      </c>
      <c r="D18" s="18" t="s">
        <v>98</v>
      </c>
      <c r="E18" s="47"/>
      <c r="F18" s="47">
        <v>3</v>
      </c>
      <c r="G18" s="47">
        <v>5</v>
      </c>
      <c r="H18" s="45" t="s">
        <v>151</v>
      </c>
      <c r="I18" s="53" t="s">
        <v>217</v>
      </c>
      <c r="J18" s="47"/>
      <c r="K18" s="47"/>
      <c r="L18" s="47"/>
      <c r="M18" s="47">
        <v>2016</v>
      </c>
      <c r="N18" s="8" t="s">
        <v>218</v>
      </c>
      <c r="O18" s="18" t="s">
        <v>219</v>
      </c>
      <c r="P18" s="51">
        <v>11597</v>
      </c>
      <c r="Q18" s="18" t="s">
        <v>228</v>
      </c>
      <c r="R18" s="55" t="s">
        <v>158</v>
      </c>
      <c r="S18" s="15" t="s">
        <v>99</v>
      </c>
    </row>
    <row r="19" spans="2:20" ht="79.5" thickBot="1" x14ac:dyDescent="0.3">
      <c r="B19" s="115"/>
      <c r="C19" s="37" t="s">
        <v>100</v>
      </c>
      <c r="D19" s="21" t="s">
        <v>101</v>
      </c>
      <c r="E19" s="48"/>
      <c r="F19" s="48">
        <v>1</v>
      </c>
      <c r="G19" s="48">
        <v>20</v>
      </c>
      <c r="H19" s="45" t="s">
        <v>151</v>
      </c>
      <c r="I19" s="52" t="s">
        <v>159</v>
      </c>
      <c r="J19" s="47"/>
      <c r="K19" s="47"/>
      <c r="L19" s="47"/>
      <c r="M19" s="47">
        <v>2016</v>
      </c>
      <c r="N19" s="18" t="s">
        <v>160</v>
      </c>
      <c r="O19" s="18" t="s">
        <v>161</v>
      </c>
      <c r="P19" s="51">
        <v>11263</v>
      </c>
      <c r="Q19" s="18" t="s">
        <v>227</v>
      </c>
      <c r="R19" s="17" t="s">
        <v>162</v>
      </c>
      <c r="S19" s="15" t="s">
        <v>163</v>
      </c>
    </row>
    <row r="20" spans="2:20" ht="215.25" thickBot="1" x14ac:dyDescent="0.3">
      <c r="B20" s="113" t="s">
        <v>110</v>
      </c>
      <c r="C20" s="38" t="s">
        <v>103</v>
      </c>
      <c r="D20" s="11" t="s">
        <v>104</v>
      </c>
      <c r="E20" s="45"/>
      <c r="F20" s="45">
        <v>1</v>
      </c>
      <c r="G20" s="45">
        <v>5</v>
      </c>
      <c r="H20" s="45" t="s">
        <v>151</v>
      </c>
      <c r="I20" s="52" t="s">
        <v>220</v>
      </c>
      <c r="J20" s="45"/>
      <c r="K20" s="45"/>
      <c r="L20" s="45"/>
      <c r="M20" s="45"/>
      <c r="N20" s="7" t="s">
        <v>105</v>
      </c>
      <c r="O20" s="11" t="s">
        <v>221</v>
      </c>
      <c r="P20" s="51">
        <v>11658</v>
      </c>
      <c r="Q20" s="11" t="s">
        <v>222</v>
      </c>
      <c r="R20" s="20" t="s">
        <v>153</v>
      </c>
      <c r="S20" s="13" t="s">
        <v>164</v>
      </c>
    </row>
    <row r="21" spans="2:20" ht="147" thickBot="1" x14ac:dyDescent="0.3">
      <c r="B21" s="114"/>
      <c r="C21" s="39" t="s">
        <v>106</v>
      </c>
      <c r="D21" s="25" t="s">
        <v>107</v>
      </c>
      <c r="E21" s="49"/>
      <c r="F21" s="49">
        <v>1</v>
      </c>
      <c r="G21" s="49">
        <v>10</v>
      </c>
      <c r="H21" s="45" t="s">
        <v>148</v>
      </c>
      <c r="I21" s="65" t="s">
        <v>202</v>
      </c>
      <c r="J21" s="49"/>
      <c r="K21" s="49"/>
      <c r="L21" s="49"/>
      <c r="M21" s="49">
        <v>2016</v>
      </c>
      <c r="N21" s="25" t="s">
        <v>108</v>
      </c>
      <c r="O21" s="25" t="s">
        <v>201</v>
      </c>
      <c r="P21" s="51">
        <v>11324</v>
      </c>
      <c r="Q21" s="68" t="s">
        <v>230</v>
      </c>
      <c r="R21" s="66" t="s">
        <v>196</v>
      </c>
      <c r="S21" s="26" t="s">
        <v>109</v>
      </c>
    </row>
    <row r="22" spans="2:20" ht="135.75" thickBot="1" x14ac:dyDescent="0.3">
      <c r="B22" s="43" t="s">
        <v>115</v>
      </c>
      <c r="C22" s="40" t="s">
        <v>111</v>
      </c>
      <c r="D22" s="27" t="s">
        <v>112</v>
      </c>
      <c r="E22" s="50"/>
      <c r="F22" s="50">
        <v>3</v>
      </c>
      <c r="G22" s="50">
        <v>10</v>
      </c>
      <c r="H22" s="45" t="s">
        <v>151</v>
      </c>
      <c r="I22" s="58" t="s">
        <v>203</v>
      </c>
      <c r="J22" s="50"/>
      <c r="K22" s="50"/>
      <c r="L22" s="50"/>
      <c r="M22" s="50">
        <v>2018</v>
      </c>
      <c r="N22" s="28" t="s">
        <v>113</v>
      </c>
      <c r="O22" s="27" t="s">
        <v>165</v>
      </c>
      <c r="P22" s="51">
        <v>47150</v>
      </c>
      <c r="Q22" s="27" t="s">
        <v>204</v>
      </c>
      <c r="R22" s="35" t="s">
        <v>147</v>
      </c>
      <c r="S22" s="29" t="s">
        <v>114</v>
      </c>
      <c r="T22" s="30"/>
    </row>
    <row r="23" spans="2:20" ht="125.25" thickBot="1" x14ac:dyDescent="0.3">
      <c r="B23" s="113" t="s">
        <v>128</v>
      </c>
      <c r="C23" s="35" t="s">
        <v>116</v>
      </c>
      <c r="D23" s="20" t="s">
        <v>117</v>
      </c>
      <c r="E23" s="45"/>
      <c r="F23" s="45">
        <v>1</v>
      </c>
      <c r="G23" s="45">
        <v>10</v>
      </c>
      <c r="H23" s="45" t="s">
        <v>151</v>
      </c>
      <c r="I23" s="52" t="s">
        <v>169</v>
      </c>
      <c r="J23" s="45"/>
      <c r="K23" s="45"/>
      <c r="L23" s="45"/>
      <c r="M23" s="45">
        <v>2016</v>
      </c>
      <c r="N23" s="7" t="s">
        <v>118</v>
      </c>
      <c r="O23" s="11" t="s">
        <v>171</v>
      </c>
      <c r="P23" s="51">
        <v>11658</v>
      </c>
      <c r="Q23" s="11" t="s">
        <v>172</v>
      </c>
      <c r="R23" s="20" t="s">
        <v>170</v>
      </c>
      <c r="S23" s="23" t="s">
        <v>119</v>
      </c>
    </row>
    <row r="24" spans="2:20" ht="102" thickBot="1" x14ac:dyDescent="0.3">
      <c r="B24" s="114"/>
      <c r="C24" s="36" t="s">
        <v>120</v>
      </c>
      <c r="D24" s="18" t="s">
        <v>121</v>
      </c>
      <c r="E24" s="47"/>
      <c r="F24" s="47">
        <v>1</v>
      </c>
      <c r="G24" s="47">
        <v>5</v>
      </c>
      <c r="H24" s="45" t="s">
        <v>151</v>
      </c>
      <c r="I24" s="53" t="s">
        <v>173</v>
      </c>
      <c r="J24" s="47"/>
      <c r="K24" s="47"/>
      <c r="L24" s="47"/>
      <c r="M24" s="47">
        <v>2016</v>
      </c>
      <c r="N24" s="18" t="s">
        <v>122</v>
      </c>
      <c r="O24" s="18" t="s">
        <v>224</v>
      </c>
      <c r="P24" s="54">
        <v>11658</v>
      </c>
      <c r="Q24" s="18" t="s">
        <v>174</v>
      </c>
      <c r="R24" s="17" t="s">
        <v>170</v>
      </c>
      <c r="S24" s="15" t="s">
        <v>123</v>
      </c>
    </row>
    <row r="25" spans="2:20" ht="79.5" thickBot="1" x14ac:dyDescent="0.3">
      <c r="B25" s="115"/>
      <c r="C25" s="41" t="s">
        <v>124</v>
      </c>
      <c r="D25" s="21" t="s">
        <v>125</v>
      </c>
      <c r="E25" s="48"/>
      <c r="F25" s="48">
        <v>2</v>
      </c>
      <c r="G25" s="48">
        <v>10</v>
      </c>
      <c r="H25" s="45" t="s">
        <v>151</v>
      </c>
      <c r="I25" s="61" t="s">
        <v>175</v>
      </c>
      <c r="J25" s="48"/>
      <c r="K25" s="48"/>
      <c r="L25" s="48"/>
      <c r="M25" s="48">
        <v>2016</v>
      </c>
      <c r="N25" s="21" t="s">
        <v>126</v>
      </c>
      <c r="O25" s="19" t="s">
        <v>176</v>
      </c>
      <c r="P25" s="57">
        <v>11202</v>
      </c>
      <c r="Q25" s="21" t="s">
        <v>177</v>
      </c>
      <c r="R25" s="24" t="s">
        <v>170</v>
      </c>
      <c r="S25" s="22" t="s">
        <v>127</v>
      </c>
    </row>
    <row r="26" spans="2:20" ht="126" customHeight="1" thickBot="1" x14ac:dyDescent="0.3">
      <c r="B26" s="113" t="s">
        <v>143</v>
      </c>
      <c r="C26" s="38" t="s">
        <v>129</v>
      </c>
      <c r="D26" s="11" t="s">
        <v>130</v>
      </c>
      <c r="E26" s="45"/>
      <c r="F26" s="45">
        <v>1</v>
      </c>
      <c r="G26" s="45">
        <v>5</v>
      </c>
      <c r="H26" s="45" t="s">
        <v>151</v>
      </c>
      <c r="I26" s="52" t="s">
        <v>179</v>
      </c>
      <c r="J26" s="45"/>
      <c r="K26" s="45"/>
      <c r="L26" s="45"/>
      <c r="M26" s="45">
        <v>2016</v>
      </c>
      <c r="N26" s="7" t="s">
        <v>131</v>
      </c>
      <c r="O26" s="11" t="s">
        <v>225</v>
      </c>
      <c r="P26" s="51">
        <v>11505</v>
      </c>
      <c r="Q26" s="11" t="s">
        <v>178</v>
      </c>
      <c r="R26" s="20" t="s">
        <v>180</v>
      </c>
      <c r="S26" s="13" t="s">
        <v>132</v>
      </c>
    </row>
    <row r="27" spans="2:20" ht="57.75" thickBot="1" x14ac:dyDescent="0.3">
      <c r="B27" s="114"/>
      <c r="C27" s="42" t="s">
        <v>133</v>
      </c>
      <c r="D27" s="18" t="s">
        <v>134</v>
      </c>
      <c r="E27" s="47"/>
      <c r="F27" s="47">
        <v>1</v>
      </c>
      <c r="G27" s="47">
        <v>10</v>
      </c>
      <c r="H27" s="45" t="s">
        <v>151</v>
      </c>
      <c r="I27" s="53" t="s">
        <v>182</v>
      </c>
      <c r="J27" s="47"/>
      <c r="K27" s="47"/>
      <c r="L27" s="47"/>
      <c r="M27" s="47">
        <v>2016</v>
      </c>
      <c r="N27" s="8" t="s">
        <v>135</v>
      </c>
      <c r="O27" s="18" t="s">
        <v>183</v>
      </c>
      <c r="P27" s="54">
        <v>11263</v>
      </c>
      <c r="Q27" s="8" t="s">
        <v>184</v>
      </c>
      <c r="R27" s="17" t="s">
        <v>181</v>
      </c>
      <c r="S27" s="15" t="s">
        <v>136</v>
      </c>
    </row>
    <row r="28" spans="2:20" ht="147.75" thickBot="1" x14ac:dyDescent="0.3">
      <c r="B28" s="114"/>
      <c r="C28" s="36" t="s">
        <v>137</v>
      </c>
      <c r="D28" s="18" t="s">
        <v>138</v>
      </c>
      <c r="E28" s="47"/>
      <c r="F28" s="47">
        <v>1</v>
      </c>
      <c r="G28" s="53">
        <v>20</v>
      </c>
      <c r="H28" s="45" t="s">
        <v>151</v>
      </c>
      <c r="I28" s="53" t="s">
        <v>185</v>
      </c>
      <c r="J28" s="47"/>
      <c r="K28" s="47"/>
      <c r="L28" s="47"/>
      <c r="M28" s="47">
        <v>2016</v>
      </c>
      <c r="N28" s="8" t="s">
        <v>139</v>
      </c>
      <c r="O28" s="18" t="s">
        <v>186</v>
      </c>
      <c r="P28" s="54">
        <v>11658</v>
      </c>
      <c r="Q28" s="18" t="s">
        <v>226</v>
      </c>
      <c r="R28" s="17" t="s">
        <v>187</v>
      </c>
      <c r="S28" s="15" t="s">
        <v>140</v>
      </c>
    </row>
    <row r="29" spans="2:20" ht="79.5" thickBot="1" x14ac:dyDescent="0.3">
      <c r="B29" s="115"/>
      <c r="C29" s="34" t="s">
        <v>129</v>
      </c>
      <c r="D29" s="21" t="s">
        <v>141</v>
      </c>
      <c r="E29" s="48"/>
      <c r="F29" s="48">
        <v>1</v>
      </c>
      <c r="G29" s="48">
        <v>10</v>
      </c>
      <c r="H29" s="45" t="s">
        <v>148</v>
      </c>
      <c r="I29" s="61" t="s">
        <v>190</v>
      </c>
      <c r="J29" s="48"/>
      <c r="K29" s="48"/>
      <c r="L29" s="48"/>
      <c r="M29" s="48">
        <v>2016</v>
      </c>
      <c r="N29" s="19" t="s">
        <v>142</v>
      </c>
      <c r="O29" s="21" t="s">
        <v>188</v>
      </c>
      <c r="P29" s="57">
        <v>11505</v>
      </c>
      <c r="Q29" s="21" t="s">
        <v>191</v>
      </c>
      <c r="R29" s="24" t="s">
        <v>189</v>
      </c>
      <c r="S29" s="31" t="s">
        <v>127</v>
      </c>
    </row>
    <row r="31" spans="2:20" x14ac:dyDescent="0.25">
      <c r="E31" s="62" t="s">
        <v>148</v>
      </c>
    </row>
    <row r="32" spans="2:20" x14ac:dyDescent="0.25">
      <c r="E32" s="62" t="s">
        <v>151</v>
      </c>
    </row>
    <row r="33" spans="5:5" x14ac:dyDescent="0.25">
      <c r="E33" s="62" t="s">
        <v>166</v>
      </c>
    </row>
    <row r="34" spans="5:5" x14ac:dyDescent="0.25">
      <c r="E34" s="62" t="s">
        <v>167</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16" t="s">
        <v>26</v>
      </c>
      <c r="C2" s="116"/>
      <c r="D2" s="116"/>
      <c r="E2" s="116"/>
    </row>
    <row r="3" spans="2:5" x14ac:dyDescent="0.25">
      <c r="B3" s="3" t="s">
        <v>27</v>
      </c>
      <c r="C3" s="3" t="s">
        <v>24</v>
      </c>
      <c r="D3" s="3" t="s">
        <v>28</v>
      </c>
      <c r="E3" s="3" t="s">
        <v>25</v>
      </c>
    </row>
    <row r="4" spans="2:5" ht="35.25" customHeight="1" x14ac:dyDescent="0.25">
      <c r="B4" s="3" t="s">
        <v>29</v>
      </c>
      <c r="C4" s="5" t="s">
        <v>39</v>
      </c>
      <c r="D4" s="6" t="s">
        <v>34</v>
      </c>
      <c r="E4" s="4">
        <v>1</v>
      </c>
    </row>
    <row r="5" spans="2:5" ht="30" x14ac:dyDescent="0.25">
      <c r="B5" s="3" t="s">
        <v>30</v>
      </c>
      <c r="C5" s="5" t="s">
        <v>40</v>
      </c>
      <c r="D5" s="6" t="s">
        <v>35</v>
      </c>
      <c r="E5" s="4">
        <v>2</v>
      </c>
    </row>
    <row r="6" spans="2:5" ht="30" x14ac:dyDescent="0.25">
      <c r="B6" s="3" t="s">
        <v>31</v>
      </c>
      <c r="C6" s="5" t="s">
        <v>41</v>
      </c>
      <c r="D6" s="6" t="s">
        <v>36</v>
      </c>
      <c r="E6" s="4">
        <v>3</v>
      </c>
    </row>
    <row r="7" spans="2:5" ht="30" x14ac:dyDescent="0.25">
      <c r="B7" s="3" t="s">
        <v>32</v>
      </c>
      <c r="C7" s="5" t="s">
        <v>42</v>
      </c>
      <c r="D7" s="6" t="s">
        <v>37</v>
      </c>
      <c r="E7" s="4">
        <v>4</v>
      </c>
    </row>
    <row r="8" spans="2:5" ht="63" customHeight="1" x14ac:dyDescent="0.25">
      <c r="B8" s="3" t="s">
        <v>33</v>
      </c>
      <c r="C8" s="5" t="s">
        <v>43</v>
      </c>
      <c r="D8" s="6" t="s">
        <v>38</v>
      </c>
      <c r="E8" s="4">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tabSelected="1" topLeftCell="A19" workbookViewId="0">
      <selection activeCell="F28" sqref="F28"/>
    </sheetView>
  </sheetViews>
  <sheetFormatPr baseColWidth="10" defaultRowHeight="15" x14ac:dyDescent="0.25"/>
  <cols>
    <col min="2" max="2" width="17.42578125" customWidth="1"/>
    <col min="3" max="3" width="27.7109375" customWidth="1"/>
    <col min="4" max="4" width="23.5703125" customWidth="1"/>
    <col min="6" max="6" width="14.42578125" customWidth="1"/>
    <col min="7" max="7" width="12" customWidth="1"/>
  </cols>
  <sheetData>
    <row r="2" spans="2:6" x14ac:dyDescent="0.25">
      <c r="B2" s="1" t="s">
        <v>44</v>
      </c>
    </row>
    <row r="4" spans="2:6" x14ac:dyDescent="0.25">
      <c r="B4" t="s">
        <v>45</v>
      </c>
      <c r="C4" s="119" t="s">
        <v>231</v>
      </c>
      <c r="D4" s="119"/>
      <c r="E4" s="119"/>
      <c r="F4" s="119"/>
    </row>
    <row r="5" spans="2:6" x14ac:dyDescent="0.25">
      <c r="B5" t="s">
        <v>46</v>
      </c>
      <c r="C5" s="119" t="s">
        <v>232</v>
      </c>
      <c r="D5" s="119"/>
      <c r="E5" s="119"/>
      <c r="F5" s="119"/>
    </row>
    <row r="6" spans="2:6" x14ac:dyDescent="0.25">
      <c r="B6" t="s">
        <v>47</v>
      </c>
      <c r="C6" s="120">
        <v>42503</v>
      </c>
      <c r="D6" s="119"/>
      <c r="E6" s="119"/>
      <c r="F6" s="119"/>
    </row>
    <row r="7" spans="2:6" x14ac:dyDescent="0.25">
      <c r="B7" t="s">
        <v>48</v>
      </c>
      <c r="C7" s="119" t="s">
        <v>233</v>
      </c>
      <c r="D7" s="119"/>
      <c r="E7" s="119"/>
      <c r="F7" s="119"/>
    </row>
    <row r="8" spans="2:6" x14ac:dyDescent="0.25">
      <c r="B8" s="119"/>
      <c r="C8" s="119"/>
      <c r="D8" s="119"/>
      <c r="E8" s="119"/>
      <c r="F8" s="119"/>
    </row>
    <row r="9" spans="2:6" x14ac:dyDescent="0.25">
      <c r="B9" s="121" t="s">
        <v>252</v>
      </c>
      <c r="C9" s="121"/>
      <c r="D9" s="121"/>
      <c r="E9" s="121"/>
      <c r="F9" s="121"/>
    </row>
    <row r="10" spans="2:6" x14ac:dyDescent="0.25">
      <c r="B10" s="4" t="s">
        <v>234</v>
      </c>
      <c r="C10" s="5" t="s">
        <v>49</v>
      </c>
      <c r="D10" s="5" t="s">
        <v>50</v>
      </c>
      <c r="E10" s="4" t="s">
        <v>51</v>
      </c>
      <c r="F10" s="4" t="s">
        <v>52</v>
      </c>
    </row>
    <row r="11" spans="2:6" ht="82.5" customHeight="1" x14ac:dyDescent="0.25">
      <c r="B11" s="70" t="s">
        <v>235</v>
      </c>
      <c r="C11" s="70" t="s">
        <v>236</v>
      </c>
      <c r="D11" s="70" t="s">
        <v>251</v>
      </c>
      <c r="E11" s="72">
        <v>1</v>
      </c>
      <c r="F11" s="70"/>
    </row>
    <row r="12" spans="2:6" ht="60" x14ac:dyDescent="0.25">
      <c r="B12" s="117" t="s">
        <v>237</v>
      </c>
      <c r="C12" s="70" t="s">
        <v>238</v>
      </c>
      <c r="D12" s="70" t="s">
        <v>238</v>
      </c>
      <c r="E12" s="73">
        <v>1</v>
      </c>
      <c r="F12" s="2"/>
    </row>
    <row r="13" spans="2:6" ht="36" x14ac:dyDescent="0.25">
      <c r="B13" s="117"/>
      <c r="C13" s="70" t="s">
        <v>239</v>
      </c>
      <c r="D13" s="82" t="s">
        <v>239</v>
      </c>
      <c r="E13" s="73">
        <v>1</v>
      </c>
      <c r="F13" s="2"/>
    </row>
    <row r="14" spans="2:6" ht="48.75" customHeight="1" x14ac:dyDescent="0.25">
      <c r="B14" s="117"/>
      <c r="C14" s="70" t="s">
        <v>240</v>
      </c>
      <c r="D14" s="70"/>
      <c r="E14" s="79">
        <v>0.8</v>
      </c>
      <c r="F14" s="70"/>
    </row>
    <row r="15" spans="2:6" ht="48" x14ac:dyDescent="0.25">
      <c r="B15" s="117" t="s">
        <v>53</v>
      </c>
      <c r="C15" s="70" t="s">
        <v>241</v>
      </c>
      <c r="D15" s="70" t="s">
        <v>241</v>
      </c>
      <c r="E15" s="73">
        <v>1</v>
      </c>
      <c r="F15" s="2"/>
    </row>
    <row r="16" spans="2:6" ht="48" x14ac:dyDescent="0.25">
      <c r="B16" s="117"/>
      <c r="C16" s="70" t="s">
        <v>242</v>
      </c>
      <c r="D16" s="70" t="s">
        <v>242</v>
      </c>
      <c r="E16" s="73">
        <v>1</v>
      </c>
      <c r="F16" s="2"/>
    </row>
    <row r="17" spans="2:6" ht="71.25" customHeight="1" x14ac:dyDescent="0.25">
      <c r="B17" s="117"/>
      <c r="C17" s="70" t="s">
        <v>243</v>
      </c>
      <c r="D17" s="70"/>
      <c r="E17" s="73">
        <v>0</v>
      </c>
      <c r="F17" s="70" t="s">
        <v>348</v>
      </c>
    </row>
    <row r="18" spans="2:6" ht="60" x14ac:dyDescent="0.25">
      <c r="B18" s="117"/>
      <c r="C18" s="70" t="s">
        <v>244</v>
      </c>
      <c r="D18" s="70"/>
      <c r="E18" s="73">
        <v>1</v>
      </c>
      <c r="F18" s="83" t="s">
        <v>337</v>
      </c>
    </row>
    <row r="19" spans="2:6" ht="72" x14ac:dyDescent="0.25">
      <c r="B19" s="117"/>
      <c r="C19" s="70" t="s">
        <v>245</v>
      </c>
      <c r="D19" s="70"/>
      <c r="E19" s="73">
        <v>0.8</v>
      </c>
      <c r="F19" s="70" t="s">
        <v>338</v>
      </c>
    </row>
    <row r="20" spans="2:6" ht="48" x14ac:dyDescent="0.25">
      <c r="B20" s="118" t="s">
        <v>246</v>
      </c>
      <c r="C20" s="70" t="s">
        <v>247</v>
      </c>
      <c r="D20" s="70"/>
      <c r="E20" s="73">
        <v>1</v>
      </c>
      <c r="F20" s="69" t="s">
        <v>339</v>
      </c>
    </row>
    <row r="21" spans="2:6" ht="48" x14ac:dyDescent="0.25">
      <c r="B21" s="118"/>
      <c r="C21" s="70" t="s">
        <v>248</v>
      </c>
      <c r="D21" s="70"/>
      <c r="E21" s="73">
        <v>1</v>
      </c>
      <c r="F21" s="2"/>
    </row>
    <row r="22" spans="2:6" ht="48" x14ac:dyDescent="0.25">
      <c r="B22" s="69" t="s">
        <v>54</v>
      </c>
      <c r="C22" s="70" t="s">
        <v>249</v>
      </c>
      <c r="D22" s="71"/>
      <c r="E22" s="73">
        <v>1</v>
      </c>
      <c r="F22" s="70" t="s">
        <v>250</v>
      </c>
    </row>
    <row r="23" spans="2:6" x14ac:dyDescent="0.25">
      <c r="E23" s="74">
        <f>AVERAGE(E11:E22)</f>
        <v>0.8833333333333333</v>
      </c>
    </row>
  </sheetData>
  <mergeCells count="9">
    <mergeCell ref="B12:B14"/>
    <mergeCell ref="B15:B19"/>
    <mergeCell ref="B20:B21"/>
    <mergeCell ref="C4:F4"/>
    <mergeCell ref="C5:F5"/>
    <mergeCell ref="C6:F6"/>
    <mergeCell ref="C7:F7"/>
    <mergeCell ref="B8:F8"/>
    <mergeCell ref="B9:F9"/>
  </mergeCells>
  <hyperlinks>
    <hyperlink ref="F18" r:id="rId1"/>
  </hyperlinks>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topLeftCell="A16" workbookViewId="0">
      <selection activeCell="D22" sqref="D22"/>
    </sheetView>
  </sheetViews>
  <sheetFormatPr baseColWidth="10" defaultRowHeight="15" x14ac:dyDescent="0.25"/>
  <cols>
    <col min="2" max="2" width="17.42578125" customWidth="1"/>
    <col min="3" max="3" width="27.7109375" customWidth="1"/>
    <col min="4" max="4" width="23.5703125" customWidth="1"/>
    <col min="6" max="6" width="14.42578125" customWidth="1"/>
    <col min="7" max="7" width="12" customWidth="1"/>
  </cols>
  <sheetData>
    <row r="2" spans="2:6" x14ac:dyDescent="0.25">
      <c r="B2" s="1" t="s">
        <v>44</v>
      </c>
    </row>
    <row r="4" spans="2:6" x14ac:dyDescent="0.25">
      <c r="B4" t="s">
        <v>45</v>
      </c>
      <c r="C4" s="119" t="s">
        <v>231</v>
      </c>
      <c r="D4" s="119"/>
      <c r="E4" s="119"/>
      <c r="F4" s="119"/>
    </row>
    <row r="5" spans="2:6" x14ac:dyDescent="0.25">
      <c r="B5" t="s">
        <v>46</v>
      </c>
      <c r="C5" s="119" t="s">
        <v>347</v>
      </c>
      <c r="D5" s="119"/>
      <c r="E5" s="119"/>
      <c r="F5" s="119"/>
    </row>
    <row r="6" spans="2:6" x14ac:dyDescent="0.25">
      <c r="B6" t="s">
        <v>47</v>
      </c>
      <c r="C6" s="120">
        <v>42613</v>
      </c>
      <c r="D6" s="119"/>
      <c r="E6" s="119"/>
      <c r="F6" s="119"/>
    </row>
    <row r="7" spans="2:6" x14ac:dyDescent="0.25">
      <c r="B7" t="s">
        <v>48</v>
      </c>
      <c r="C7" s="119" t="s">
        <v>253</v>
      </c>
      <c r="D7" s="119"/>
      <c r="E7" s="119"/>
      <c r="F7" s="119"/>
    </row>
    <row r="8" spans="2:6" x14ac:dyDescent="0.25">
      <c r="B8" s="119"/>
      <c r="C8" s="119"/>
      <c r="D8" s="119"/>
      <c r="E8" s="119"/>
      <c r="F8" s="119"/>
    </row>
    <row r="9" spans="2:6" x14ac:dyDescent="0.25">
      <c r="B9" s="121" t="s">
        <v>252</v>
      </c>
      <c r="C9" s="121"/>
      <c r="D9" s="121"/>
      <c r="E9" s="121"/>
      <c r="F9" s="121"/>
    </row>
    <row r="10" spans="2:6" x14ac:dyDescent="0.25">
      <c r="B10" s="4" t="s">
        <v>234</v>
      </c>
      <c r="C10" s="5" t="s">
        <v>49</v>
      </c>
      <c r="D10" s="5" t="s">
        <v>50</v>
      </c>
      <c r="E10" s="4" t="s">
        <v>51</v>
      </c>
      <c r="F10" s="4" t="s">
        <v>52</v>
      </c>
    </row>
    <row r="11" spans="2:6" ht="67.5" customHeight="1" x14ac:dyDescent="0.25">
      <c r="B11" s="70" t="s">
        <v>254</v>
      </c>
      <c r="C11" s="70" t="s">
        <v>255</v>
      </c>
      <c r="D11" s="70" t="s">
        <v>255</v>
      </c>
      <c r="E11" s="72">
        <v>1</v>
      </c>
      <c r="F11" s="70"/>
    </row>
    <row r="12" spans="2:6" ht="72" x14ac:dyDescent="0.25">
      <c r="B12" s="76"/>
      <c r="C12" s="70" t="s">
        <v>256</v>
      </c>
      <c r="D12" s="70" t="s">
        <v>256</v>
      </c>
      <c r="E12" s="73">
        <v>1</v>
      </c>
      <c r="F12" s="2"/>
    </row>
    <row r="13" spans="2:6" ht="48" x14ac:dyDescent="0.25">
      <c r="B13" s="122" t="s">
        <v>257</v>
      </c>
      <c r="C13" s="70" t="s">
        <v>258</v>
      </c>
      <c r="D13" s="70" t="s">
        <v>258</v>
      </c>
      <c r="E13" s="73">
        <v>1</v>
      </c>
      <c r="F13" s="2"/>
    </row>
    <row r="14" spans="2:6" ht="43.5" customHeight="1" x14ac:dyDescent="0.25">
      <c r="B14" s="122"/>
      <c r="C14" s="70" t="s">
        <v>259</v>
      </c>
      <c r="D14" s="70" t="s">
        <v>259</v>
      </c>
      <c r="E14" s="73">
        <v>1</v>
      </c>
      <c r="F14" s="70"/>
    </row>
    <row r="15" spans="2:6" ht="60" x14ac:dyDescent="0.25">
      <c r="B15" s="75" t="s">
        <v>260</v>
      </c>
      <c r="C15" s="70" t="s">
        <v>261</v>
      </c>
      <c r="D15" s="70" t="s">
        <v>340</v>
      </c>
      <c r="E15" s="73">
        <v>1</v>
      </c>
      <c r="F15" s="2"/>
    </row>
    <row r="16" spans="2:6" ht="55.5" customHeight="1" x14ac:dyDescent="0.25">
      <c r="B16" s="117" t="s">
        <v>262</v>
      </c>
      <c r="C16" s="70" t="s">
        <v>263</v>
      </c>
      <c r="D16" s="70" t="s">
        <v>341</v>
      </c>
      <c r="E16" s="73">
        <v>0.5</v>
      </c>
      <c r="F16" s="2"/>
    </row>
    <row r="17" spans="2:6" ht="48" x14ac:dyDescent="0.25">
      <c r="B17" s="117"/>
      <c r="C17" s="70" t="s">
        <v>264</v>
      </c>
      <c r="D17" s="70"/>
      <c r="E17" s="73">
        <v>0</v>
      </c>
      <c r="F17" s="2"/>
    </row>
    <row r="18" spans="2:6" ht="51" x14ac:dyDescent="0.25">
      <c r="B18" s="117"/>
      <c r="C18" s="77" t="s">
        <v>265</v>
      </c>
      <c r="D18" s="71"/>
      <c r="E18" s="73">
        <v>0</v>
      </c>
      <c r="F18" s="70" t="s">
        <v>349</v>
      </c>
    </row>
    <row r="19" spans="2:6" x14ac:dyDescent="0.25">
      <c r="E19" s="74">
        <f>AVERAGE(E11:E18)</f>
        <v>0.6875</v>
      </c>
    </row>
  </sheetData>
  <mergeCells count="8">
    <mergeCell ref="B13:B14"/>
    <mergeCell ref="B16:B18"/>
    <mergeCell ref="B9:F9"/>
    <mergeCell ref="C4:F4"/>
    <mergeCell ref="C5:F5"/>
    <mergeCell ref="C6:F6"/>
    <mergeCell ref="C7:F7"/>
    <mergeCell ref="B8:F8"/>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opLeftCell="A20" workbookViewId="0">
      <selection activeCell="I24" sqref="G24:I30"/>
    </sheetView>
  </sheetViews>
  <sheetFormatPr baseColWidth="10" defaultRowHeight="15" x14ac:dyDescent="0.25"/>
  <cols>
    <col min="2" max="2" width="17.42578125" customWidth="1"/>
    <col min="3" max="3" width="27.7109375" customWidth="1"/>
    <col min="4" max="4" width="23.5703125" customWidth="1"/>
    <col min="6" max="6" width="14.42578125" customWidth="1"/>
    <col min="7" max="7" width="12" customWidth="1"/>
  </cols>
  <sheetData>
    <row r="2" spans="2:6" x14ac:dyDescent="0.25">
      <c r="B2" s="1" t="s">
        <v>44</v>
      </c>
    </row>
    <row r="4" spans="2:6" x14ac:dyDescent="0.25">
      <c r="B4" t="s">
        <v>45</v>
      </c>
      <c r="C4" s="119" t="s">
        <v>231</v>
      </c>
      <c r="D4" s="119"/>
      <c r="E4" s="119"/>
      <c r="F4" s="119"/>
    </row>
    <row r="5" spans="2:6" x14ac:dyDescent="0.25">
      <c r="B5" t="s">
        <v>46</v>
      </c>
      <c r="C5" s="119" t="s">
        <v>347</v>
      </c>
      <c r="D5" s="119"/>
      <c r="E5" s="119"/>
      <c r="F5" s="119"/>
    </row>
    <row r="6" spans="2:6" x14ac:dyDescent="0.25">
      <c r="B6" t="s">
        <v>47</v>
      </c>
      <c r="C6" s="120">
        <v>42613</v>
      </c>
      <c r="D6" s="119"/>
      <c r="E6" s="119"/>
      <c r="F6" s="119"/>
    </row>
    <row r="7" spans="2:6" x14ac:dyDescent="0.25">
      <c r="B7" t="s">
        <v>48</v>
      </c>
      <c r="C7" s="119" t="s">
        <v>266</v>
      </c>
      <c r="D7" s="119"/>
      <c r="E7" s="119"/>
      <c r="F7" s="119"/>
    </row>
    <row r="8" spans="2:6" x14ac:dyDescent="0.25">
      <c r="B8" s="119"/>
      <c r="C8" s="119"/>
      <c r="D8" s="119"/>
      <c r="E8" s="119"/>
      <c r="F8" s="119"/>
    </row>
    <row r="9" spans="2:6" x14ac:dyDescent="0.25">
      <c r="B9" s="121" t="s">
        <v>252</v>
      </c>
      <c r="C9" s="121"/>
      <c r="D9" s="121"/>
      <c r="E9" s="121"/>
      <c r="F9" s="121"/>
    </row>
    <row r="10" spans="2:6" x14ac:dyDescent="0.25">
      <c r="B10" s="4" t="s">
        <v>234</v>
      </c>
      <c r="C10" s="5" t="s">
        <v>49</v>
      </c>
      <c r="D10" s="5" t="s">
        <v>50</v>
      </c>
      <c r="E10" s="4" t="s">
        <v>51</v>
      </c>
      <c r="F10" s="4" t="s">
        <v>52</v>
      </c>
    </row>
    <row r="11" spans="2:6" ht="45" customHeight="1" x14ac:dyDescent="0.25">
      <c r="B11" s="117" t="s">
        <v>267</v>
      </c>
      <c r="C11" s="70" t="s">
        <v>268</v>
      </c>
      <c r="D11" s="70"/>
      <c r="E11" s="72">
        <v>1</v>
      </c>
      <c r="F11" s="70"/>
    </row>
    <row r="12" spans="2:6" ht="24" x14ac:dyDescent="0.25">
      <c r="B12" s="117"/>
      <c r="C12" s="70" t="s">
        <v>269</v>
      </c>
      <c r="D12" s="70" t="s">
        <v>269</v>
      </c>
      <c r="E12" s="73">
        <v>1</v>
      </c>
      <c r="F12" s="2"/>
    </row>
    <row r="13" spans="2:6" ht="36" x14ac:dyDescent="0.25">
      <c r="B13" s="117"/>
      <c r="C13" s="70" t="s">
        <v>270</v>
      </c>
      <c r="D13" s="70" t="s">
        <v>342</v>
      </c>
      <c r="E13" s="73">
        <v>0.5</v>
      </c>
      <c r="F13" s="70"/>
    </row>
    <row r="14" spans="2:6" ht="74.25" customHeight="1" x14ac:dyDescent="0.25">
      <c r="B14" s="117"/>
      <c r="C14" s="70" t="s">
        <v>271</v>
      </c>
      <c r="D14" s="70"/>
      <c r="E14" s="73">
        <v>0.9</v>
      </c>
      <c r="F14" s="70" t="s">
        <v>350</v>
      </c>
    </row>
    <row r="15" spans="2:6" ht="72" x14ac:dyDescent="0.25">
      <c r="B15" s="117" t="s">
        <v>272</v>
      </c>
      <c r="C15" s="70" t="s">
        <v>273</v>
      </c>
      <c r="D15" s="70" t="s">
        <v>342</v>
      </c>
      <c r="E15" s="73">
        <v>0.7</v>
      </c>
      <c r="F15" s="70" t="s">
        <v>360</v>
      </c>
    </row>
    <row r="16" spans="2:6" ht="55.5" customHeight="1" x14ac:dyDescent="0.25">
      <c r="B16" s="117"/>
      <c r="C16" s="70" t="s">
        <v>274</v>
      </c>
      <c r="D16" s="70" t="s">
        <v>342</v>
      </c>
      <c r="E16" s="73">
        <v>0.5</v>
      </c>
      <c r="F16" s="70"/>
    </row>
    <row r="17" spans="2:6" ht="36" x14ac:dyDescent="0.25">
      <c r="B17" s="117"/>
      <c r="C17" s="70" t="s">
        <v>275</v>
      </c>
      <c r="D17" s="70"/>
      <c r="E17" s="73">
        <v>0</v>
      </c>
      <c r="F17" s="70" t="s">
        <v>351</v>
      </c>
    </row>
    <row r="18" spans="2:6" ht="36" x14ac:dyDescent="0.25">
      <c r="B18" s="117"/>
      <c r="C18" s="70" t="s">
        <v>276</v>
      </c>
      <c r="D18" s="70" t="s">
        <v>342</v>
      </c>
      <c r="E18" s="73">
        <v>0.5</v>
      </c>
      <c r="F18" s="70" t="s">
        <v>359</v>
      </c>
    </row>
    <row r="19" spans="2:6" ht="48" x14ac:dyDescent="0.25">
      <c r="B19" s="117" t="s">
        <v>277</v>
      </c>
      <c r="C19" s="70" t="s">
        <v>278</v>
      </c>
      <c r="D19" s="70" t="s">
        <v>342</v>
      </c>
      <c r="E19" s="73">
        <v>0.5</v>
      </c>
      <c r="F19" s="70"/>
    </row>
    <row r="20" spans="2:6" ht="36" x14ac:dyDescent="0.25">
      <c r="B20" s="117"/>
      <c r="C20" s="70" t="s">
        <v>279</v>
      </c>
      <c r="D20" s="2"/>
      <c r="E20" s="79">
        <v>0.5</v>
      </c>
      <c r="F20" s="70" t="s">
        <v>352</v>
      </c>
    </row>
    <row r="21" spans="2:6" ht="60" customHeight="1" x14ac:dyDescent="0.25">
      <c r="B21" s="123" t="s">
        <v>280</v>
      </c>
      <c r="C21" s="80" t="s">
        <v>281</v>
      </c>
      <c r="D21" s="2"/>
      <c r="E21" s="73">
        <v>0</v>
      </c>
      <c r="F21" s="126" t="s">
        <v>353</v>
      </c>
    </row>
    <row r="22" spans="2:6" ht="51" customHeight="1" x14ac:dyDescent="0.25">
      <c r="B22" s="124"/>
      <c r="C22" s="80" t="s">
        <v>282</v>
      </c>
      <c r="D22" s="2"/>
      <c r="E22" s="73">
        <v>0</v>
      </c>
      <c r="F22" s="127"/>
    </row>
    <row r="23" spans="2:6" ht="60" x14ac:dyDescent="0.25">
      <c r="B23" s="125"/>
      <c r="C23" s="80" t="s">
        <v>283</v>
      </c>
      <c r="D23" s="2"/>
      <c r="E23" s="73">
        <v>0</v>
      </c>
      <c r="F23" s="128"/>
    </row>
    <row r="24" spans="2:6" x14ac:dyDescent="0.25">
      <c r="E24" s="78">
        <f>AVERAGE(E11:E23)</f>
        <v>0.46923076923076923</v>
      </c>
    </row>
    <row r="26" spans="2:6" x14ac:dyDescent="0.25">
      <c r="E26" s="130"/>
    </row>
  </sheetData>
  <mergeCells count="11">
    <mergeCell ref="B11:B14"/>
    <mergeCell ref="B19:B20"/>
    <mergeCell ref="B15:B18"/>
    <mergeCell ref="B21:B23"/>
    <mergeCell ref="C4:F4"/>
    <mergeCell ref="C5:F5"/>
    <mergeCell ref="C6:F6"/>
    <mergeCell ref="C7:F7"/>
    <mergeCell ref="B8:F8"/>
    <mergeCell ref="B9:F9"/>
    <mergeCell ref="F21:F23"/>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topLeftCell="A29" workbookViewId="0">
      <selection activeCell="D41" sqref="D41"/>
    </sheetView>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6" x14ac:dyDescent="0.25">
      <c r="B2" s="1" t="s">
        <v>44</v>
      </c>
    </row>
    <row r="4" spans="2:6" x14ac:dyDescent="0.25">
      <c r="B4" t="s">
        <v>45</v>
      </c>
      <c r="C4" s="119" t="s">
        <v>231</v>
      </c>
      <c r="D4" s="119"/>
      <c r="E4" s="119"/>
      <c r="F4" s="119"/>
    </row>
    <row r="5" spans="2:6" x14ac:dyDescent="0.25">
      <c r="B5" t="s">
        <v>46</v>
      </c>
      <c r="C5" s="119" t="s">
        <v>346</v>
      </c>
      <c r="D5" s="119"/>
      <c r="E5" s="119"/>
      <c r="F5" s="119"/>
    </row>
    <row r="6" spans="2:6" x14ac:dyDescent="0.25">
      <c r="B6" t="s">
        <v>47</v>
      </c>
      <c r="C6" s="120">
        <v>42613</v>
      </c>
      <c r="D6" s="119"/>
      <c r="E6" s="119"/>
      <c r="F6" s="119"/>
    </row>
    <row r="7" spans="2:6" x14ac:dyDescent="0.25">
      <c r="B7" t="s">
        <v>48</v>
      </c>
      <c r="C7" s="119" t="s">
        <v>284</v>
      </c>
      <c r="D7" s="119"/>
      <c r="E7" s="119"/>
      <c r="F7" s="119"/>
    </row>
    <row r="8" spans="2:6" x14ac:dyDescent="0.25">
      <c r="B8" s="119"/>
      <c r="C8" s="119"/>
      <c r="D8" s="119"/>
      <c r="E8" s="119"/>
      <c r="F8" s="119"/>
    </row>
    <row r="9" spans="2:6" x14ac:dyDescent="0.25">
      <c r="B9" s="121" t="s">
        <v>252</v>
      </c>
      <c r="C9" s="121"/>
      <c r="D9" s="121"/>
      <c r="E9" s="121"/>
      <c r="F9" s="121"/>
    </row>
    <row r="10" spans="2:6" x14ac:dyDescent="0.25">
      <c r="B10" s="4" t="s">
        <v>234</v>
      </c>
      <c r="C10" s="5" t="s">
        <v>49</v>
      </c>
      <c r="D10" s="5" t="s">
        <v>50</v>
      </c>
      <c r="E10" s="4" t="s">
        <v>51</v>
      </c>
      <c r="F10" s="4" t="s">
        <v>52</v>
      </c>
    </row>
    <row r="11" spans="2:6" ht="48" customHeight="1" x14ac:dyDescent="0.25">
      <c r="B11" s="117" t="s">
        <v>285</v>
      </c>
      <c r="C11" s="71" t="s">
        <v>286</v>
      </c>
      <c r="D11" s="70"/>
      <c r="E11" s="72">
        <v>1</v>
      </c>
      <c r="F11" s="70" t="s">
        <v>354</v>
      </c>
    </row>
    <row r="12" spans="2:6" ht="36" x14ac:dyDescent="0.25">
      <c r="B12" s="117"/>
      <c r="C12" s="71" t="s">
        <v>287</v>
      </c>
      <c r="D12" s="70"/>
      <c r="E12" s="79">
        <v>1</v>
      </c>
      <c r="F12" s="70"/>
    </row>
    <row r="13" spans="2:6" ht="96" x14ac:dyDescent="0.25">
      <c r="B13" s="117"/>
      <c r="C13" s="71" t="s">
        <v>288</v>
      </c>
      <c r="D13" s="70"/>
      <c r="E13" s="73">
        <v>1</v>
      </c>
      <c r="F13" s="70" t="s">
        <v>355</v>
      </c>
    </row>
    <row r="14" spans="2:6" ht="74.25" customHeight="1" x14ac:dyDescent="0.25">
      <c r="B14" s="117"/>
      <c r="C14" s="71" t="s">
        <v>289</v>
      </c>
      <c r="D14" s="70"/>
      <c r="E14" s="79">
        <v>1</v>
      </c>
      <c r="F14" s="83" t="s">
        <v>356</v>
      </c>
    </row>
    <row r="15" spans="2:6" ht="60" x14ac:dyDescent="0.25">
      <c r="B15" s="117" t="s">
        <v>290</v>
      </c>
      <c r="C15" s="71" t="s">
        <v>291</v>
      </c>
      <c r="D15" s="70" t="s">
        <v>296</v>
      </c>
      <c r="E15" s="79">
        <v>0.8</v>
      </c>
      <c r="F15" s="70"/>
    </row>
    <row r="16" spans="2:6" ht="60" customHeight="1" x14ac:dyDescent="0.25">
      <c r="B16" s="117"/>
      <c r="C16" s="71" t="s">
        <v>292</v>
      </c>
      <c r="D16" s="70"/>
      <c r="E16" s="73">
        <v>0</v>
      </c>
      <c r="F16" s="70"/>
    </row>
    <row r="17" spans="2:6" ht="60" x14ac:dyDescent="0.25">
      <c r="B17" s="117"/>
      <c r="C17" s="71" t="s">
        <v>293</v>
      </c>
      <c r="D17" s="70"/>
      <c r="E17" s="73">
        <v>1</v>
      </c>
      <c r="F17" s="70" t="s">
        <v>357</v>
      </c>
    </row>
    <row r="18" spans="2:6" ht="36" x14ac:dyDescent="0.25">
      <c r="B18" s="117"/>
      <c r="C18" s="71" t="s">
        <v>294</v>
      </c>
      <c r="D18" s="71"/>
      <c r="E18" s="73">
        <v>1</v>
      </c>
      <c r="F18" s="70" t="s">
        <v>358</v>
      </c>
    </row>
    <row r="19" spans="2:6" ht="84" x14ac:dyDescent="0.25">
      <c r="B19" s="117"/>
      <c r="C19" s="71" t="s">
        <v>295</v>
      </c>
      <c r="D19" s="2"/>
      <c r="E19" s="79">
        <v>1</v>
      </c>
      <c r="F19" s="70"/>
    </row>
    <row r="20" spans="2:6" ht="60" x14ac:dyDescent="0.25">
      <c r="B20" s="117"/>
      <c r="C20" s="71" t="s">
        <v>289</v>
      </c>
      <c r="D20" s="2"/>
      <c r="E20" s="79">
        <v>1</v>
      </c>
      <c r="F20" s="83" t="s">
        <v>356</v>
      </c>
    </row>
    <row r="21" spans="2:6" ht="48" x14ac:dyDescent="0.25">
      <c r="B21" s="117" t="s">
        <v>297</v>
      </c>
      <c r="C21" s="71" t="s">
        <v>298</v>
      </c>
      <c r="D21" s="2"/>
      <c r="E21" s="73">
        <v>0</v>
      </c>
      <c r="F21" s="70"/>
    </row>
    <row r="22" spans="2:6" ht="70.5" customHeight="1" x14ac:dyDescent="0.25">
      <c r="B22" s="117"/>
      <c r="C22" s="71" t="s">
        <v>299</v>
      </c>
      <c r="D22" s="2"/>
      <c r="E22" s="73">
        <v>1</v>
      </c>
      <c r="F22" s="86" t="s">
        <v>361</v>
      </c>
    </row>
    <row r="23" spans="2:6" ht="84" x14ac:dyDescent="0.25">
      <c r="B23" s="117"/>
      <c r="C23" s="71" t="s">
        <v>300</v>
      </c>
      <c r="D23" s="2"/>
      <c r="E23" s="73">
        <v>1</v>
      </c>
      <c r="F23" s="70" t="s">
        <v>362</v>
      </c>
    </row>
    <row r="24" spans="2:6" ht="85.5" customHeight="1" x14ac:dyDescent="0.25">
      <c r="B24" s="117"/>
      <c r="C24" s="71" t="s">
        <v>301</v>
      </c>
      <c r="D24" s="71" t="s">
        <v>301</v>
      </c>
      <c r="E24" s="73">
        <v>1</v>
      </c>
      <c r="F24" s="71" t="s">
        <v>303</v>
      </c>
    </row>
    <row r="25" spans="2:6" ht="60" x14ac:dyDescent="0.25">
      <c r="B25" s="2"/>
      <c r="C25" s="71" t="s">
        <v>302</v>
      </c>
      <c r="D25" s="2"/>
      <c r="E25" s="73">
        <v>0</v>
      </c>
      <c r="F25" s="70"/>
    </row>
    <row r="26" spans="2:6" ht="84" x14ac:dyDescent="0.25">
      <c r="B26" s="117" t="s">
        <v>304</v>
      </c>
      <c r="C26" s="71" t="s">
        <v>305</v>
      </c>
      <c r="D26" s="2"/>
      <c r="E26" s="79">
        <v>1</v>
      </c>
      <c r="F26" s="70" t="s">
        <v>354</v>
      </c>
    </row>
    <row r="27" spans="2:6" ht="60" x14ac:dyDescent="0.25">
      <c r="B27" s="117"/>
      <c r="C27" s="71" t="s">
        <v>306</v>
      </c>
      <c r="D27" s="2"/>
      <c r="E27" s="79">
        <v>1</v>
      </c>
      <c r="F27" s="70" t="s">
        <v>363</v>
      </c>
    </row>
    <row r="28" spans="2:6" ht="60" x14ac:dyDescent="0.25">
      <c r="B28" s="117"/>
      <c r="C28" s="71" t="s">
        <v>309</v>
      </c>
      <c r="D28" s="2"/>
      <c r="E28" s="79">
        <v>0</v>
      </c>
      <c r="F28" s="2"/>
    </row>
    <row r="29" spans="2:6" ht="24" x14ac:dyDescent="0.25">
      <c r="B29" s="117"/>
      <c r="C29" s="71" t="s">
        <v>307</v>
      </c>
      <c r="D29" s="69" t="s">
        <v>344</v>
      </c>
      <c r="E29" s="79">
        <v>0.8</v>
      </c>
      <c r="F29" s="2"/>
    </row>
    <row r="30" spans="2:6" ht="36" x14ac:dyDescent="0.25">
      <c r="B30" s="117"/>
      <c r="C30" s="71" t="s">
        <v>308</v>
      </c>
      <c r="D30" s="71" t="s">
        <v>308</v>
      </c>
      <c r="E30" s="79">
        <v>1</v>
      </c>
      <c r="F30" s="2"/>
    </row>
    <row r="31" spans="2:6" ht="24" x14ac:dyDescent="0.25">
      <c r="B31" s="117" t="s">
        <v>310</v>
      </c>
      <c r="C31" s="71" t="s">
        <v>311</v>
      </c>
      <c r="D31" s="69" t="s">
        <v>344</v>
      </c>
      <c r="E31" s="73">
        <v>0.8</v>
      </c>
      <c r="F31" s="2"/>
    </row>
    <row r="32" spans="2:6" ht="48" x14ac:dyDescent="0.25">
      <c r="B32" s="117"/>
      <c r="C32" s="71" t="s">
        <v>312</v>
      </c>
      <c r="D32" s="5" t="s">
        <v>343</v>
      </c>
      <c r="E32" s="79">
        <v>0.7</v>
      </c>
      <c r="F32" s="2"/>
    </row>
    <row r="33" spans="2:6" ht="36" x14ac:dyDescent="0.25">
      <c r="B33" s="117"/>
      <c r="C33" s="71" t="s">
        <v>313</v>
      </c>
      <c r="D33" s="2"/>
      <c r="E33" s="79">
        <v>1</v>
      </c>
      <c r="F33" s="2"/>
    </row>
    <row r="34" spans="2:6" x14ac:dyDescent="0.25">
      <c r="B34" s="81"/>
      <c r="E34" s="74">
        <f>AVERAGE(E11:E33)</f>
        <v>0.78695652173913044</v>
      </c>
    </row>
    <row r="35" spans="2:6" x14ac:dyDescent="0.25">
      <c r="B35" s="81"/>
    </row>
  </sheetData>
  <mergeCells count="11">
    <mergeCell ref="B26:B30"/>
    <mergeCell ref="B31:B33"/>
    <mergeCell ref="B11:B14"/>
    <mergeCell ref="B15:B20"/>
    <mergeCell ref="B21:B24"/>
    <mergeCell ref="B9:F9"/>
    <mergeCell ref="C4:F4"/>
    <mergeCell ref="C5:F5"/>
    <mergeCell ref="C6:F6"/>
    <mergeCell ref="C7:F7"/>
    <mergeCell ref="B8:F8"/>
  </mergeCells>
  <hyperlinks>
    <hyperlink ref="F14" r:id="rId1"/>
    <hyperlink ref="F20" r:id="rId2"/>
  </hyperlinks>
  <pageMargins left="0.7" right="0.7" top="0.75" bottom="0.75" header="0.3" footer="0.3"/>
  <pageSetup orientation="portrait" horizontalDpi="0" verticalDpi="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topLeftCell="A16" workbookViewId="0">
      <selection activeCell="E22" sqref="E22"/>
    </sheetView>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6" x14ac:dyDescent="0.25">
      <c r="B2" s="1" t="s">
        <v>44</v>
      </c>
    </row>
    <row r="4" spans="2:6" x14ac:dyDescent="0.25">
      <c r="B4" t="s">
        <v>45</v>
      </c>
      <c r="C4" s="119" t="s">
        <v>231</v>
      </c>
      <c r="D4" s="119"/>
      <c r="E4" s="119"/>
      <c r="F4" s="119"/>
    </row>
    <row r="5" spans="2:6" x14ac:dyDescent="0.25">
      <c r="B5" t="s">
        <v>46</v>
      </c>
      <c r="C5" s="119" t="s">
        <v>346</v>
      </c>
      <c r="D5" s="119"/>
      <c r="E5" s="119"/>
      <c r="F5" s="119"/>
    </row>
    <row r="6" spans="2:6" x14ac:dyDescent="0.25">
      <c r="B6" t="s">
        <v>47</v>
      </c>
      <c r="C6" s="120">
        <v>42613</v>
      </c>
      <c r="D6" s="119"/>
      <c r="E6" s="119"/>
      <c r="F6" s="119"/>
    </row>
    <row r="7" spans="2:6" x14ac:dyDescent="0.25">
      <c r="B7" t="s">
        <v>48</v>
      </c>
      <c r="C7" s="119" t="s">
        <v>314</v>
      </c>
      <c r="D7" s="119"/>
      <c r="E7" s="119"/>
      <c r="F7" s="119"/>
    </row>
    <row r="8" spans="2:6" x14ac:dyDescent="0.25">
      <c r="B8" s="119"/>
      <c r="C8" s="119"/>
      <c r="D8" s="119"/>
      <c r="E8" s="119"/>
      <c r="F8" s="119"/>
    </row>
    <row r="9" spans="2:6" x14ac:dyDescent="0.25">
      <c r="B9" s="121" t="s">
        <v>252</v>
      </c>
      <c r="C9" s="121"/>
      <c r="D9" s="121"/>
      <c r="E9" s="121"/>
      <c r="F9" s="121"/>
    </row>
    <row r="10" spans="2:6" x14ac:dyDescent="0.25">
      <c r="B10" s="4" t="s">
        <v>234</v>
      </c>
      <c r="C10" s="5" t="s">
        <v>49</v>
      </c>
      <c r="D10" s="5" t="s">
        <v>50</v>
      </c>
      <c r="E10" s="4" t="s">
        <v>51</v>
      </c>
      <c r="F10" s="4" t="s">
        <v>52</v>
      </c>
    </row>
    <row r="11" spans="2:6" ht="45" customHeight="1" x14ac:dyDescent="0.25">
      <c r="B11" s="117" t="s">
        <v>315</v>
      </c>
      <c r="C11" s="71" t="s">
        <v>317</v>
      </c>
      <c r="D11" s="2"/>
      <c r="E11" s="85">
        <v>1</v>
      </c>
      <c r="F11" s="70"/>
    </row>
    <row r="12" spans="2:6" ht="60" x14ac:dyDescent="0.25">
      <c r="B12" s="117"/>
      <c r="C12" s="71" t="s">
        <v>318</v>
      </c>
      <c r="D12" s="2"/>
      <c r="E12" s="79">
        <v>1</v>
      </c>
      <c r="F12" s="70"/>
    </row>
    <row r="13" spans="2:6" ht="48" x14ac:dyDescent="0.25">
      <c r="B13" s="75"/>
      <c r="C13" s="71" t="s">
        <v>319</v>
      </c>
      <c r="D13" s="2"/>
      <c r="E13" s="73">
        <v>0</v>
      </c>
      <c r="F13" s="70"/>
    </row>
    <row r="14" spans="2:6" ht="48" x14ac:dyDescent="0.25">
      <c r="B14" s="70" t="s">
        <v>316</v>
      </c>
      <c r="C14" s="71" t="s">
        <v>329</v>
      </c>
      <c r="D14" s="71"/>
      <c r="E14" s="73">
        <v>1</v>
      </c>
      <c r="F14" s="70"/>
    </row>
    <row r="15" spans="2:6" ht="74.25" customHeight="1" x14ac:dyDescent="0.25">
      <c r="B15" s="70"/>
      <c r="C15" s="71" t="s">
        <v>322</v>
      </c>
      <c r="D15" s="71" t="s">
        <v>322</v>
      </c>
      <c r="E15" s="73">
        <v>1</v>
      </c>
      <c r="F15" s="70"/>
    </row>
    <row r="16" spans="2:6" ht="36" x14ac:dyDescent="0.25">
      <c r="B16" s="70" t="s">
        <v>320</v>
      </c>
      <c r="C16" s="71" t="s">
        <v>323</v>
      </c>
      <c r="D16" s="71" t="s">
        <v>323</v>
      </c>
      <c r="E16" s="73">
        <v>1</v>
      </c>
      <c r="F16" s="70"/>
    </row>
    <row r="17" spans="2:6" ht="60" customHeight="1" x14ac:dyDescent="0.25">
      <c r="B17" s="70" t="s">
        <v>321</v>
      </c>
      <c r="C17" s="71" t="s">
        <v>324</v>
      </c>
      <c r="D17" s="71" t="s">
        <v>324</v>
      </c>
      <c r="E17" s="73">
        <v>1</v>
      </c>
      <c r="F17" s="70"/>
    </row>
    <row r="18" spans="2:6" ht="48" x14ac:dyDescent="0.25">
      <c r="B18" s="70" t="s">
        <v>325</v>
      </c>
      <c r="C18" s="71" t="s">
        <v>326</v>
      </c>
      <c r="D18" s="129"/>
      <c r="E18" s="73">
        <v>0</v>
      </c>
      <c r="F18" s="70"/>
    </row>
    <row r="19" spans="2:6" ht="36" x14ac:dyDescent="0.25">
      <c r="B19" s="70" t="s">
        <v>327</v>
      </c>
      <c r="C19" s="71" t="s">
        <v>328</v>
      </c>
      <c r="D19" s="129"/>
      <c r="E19" s="73">
        <v>0</v>
      </c>
      <c r="F19" s="70" t="s">
        <v>345</v>
      </c>
    </row>
    <row r="20" spans="2:6" x14ac:dyDescent="0.25">
      <c r="B20" s="81"/>
      <c r="E20" s="74">
        <f>AVERAGE(E11:E19)</f>
        <v>0.66666666666666663</v>
      </c>
    </row>
    <row r="21" spans="2:6" x14ac:dyDescent="0.25">
      <c r="B21" s="81"/>
    </row>
  </sheetData>
  <mergeCells count="8">
    <mergeCell ref="D18:D19"/>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topLeftCell="A7" workbookViewId="0">
      <selection activeCell="E20" sqref="E20"/>
    </sheetView>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6" x14ac:dyDescent="0.25">
      <c r="B2" s="1" t="s">
        <v>44</v>
      </c>
    </row>
    <row r="4" spans="2:6" x14ac:dyDescent="0.25">
      <c r="B4" t="s">
        <v>45</v>
      </c>
      <c r="C4" s="119" t="s">
        <v>231</v>
      </c>
      <c r="D4" s="119"/>
      <c r="E4" s="119"/>
      <c r="F4" s="119"/>
    </row>
    <row r="5" spans="2:6" x14ac:dyDescent="0.25">
      <c r="B5" t="s">
        <v>46</v>
      </c>
      <c r="C5" s="119" t="s">
        <v>346</v>
      </c>
      <c r="D5" s="119"/>
      <c r="E5" s="119"/>
      <c r="F5" s="119"/>
    </row>
    <row r="6" spans="2:6" x14ac:dyDescent="0.25">
      <c r="B6" t="s">
        <v>47</v>
      </c>
      <c r="C6" s="120">
        <v>42613</v>
      </c>
      <c r="D6" s="119"/>
      <c r="E6" s="119"/>
      <c r="F6" s="119"/>
    </row>
    <row r="7" spans="2:6" x14ac:dyDescent="0.25">
      <c r="B7" t="s">
        <v>48</v>
      </c>
      <c r="C7" s="119" t="s">
        <v>330</v>
      </c>
      <c r="D7" s="119"/>
      <c r="E7" s="119"/>
      <c r="F7" s="119"/>
    </row>
    <row r="8" spans="2:6" x14ac:dyDescent="0.25">
      <c r="B8" s="119"/>
      <c r="C8" s="119"/>
      <c r="D8" s="119"/>
      <c r="E8" s="119"/>
      <c r="F8" s="119"/>
    </row>
    <row r="9" spans="2:6" x14ac:dyDescent="0.25">
      <c r="B9" s="121" t="s">
        <v>252</v>
      </c>
      <c r="C9" s="121"/>
      <c r="D9" s="121"/>
      <c r="E9" s="121"/>
      <c r="F9" s="121"/>
    </row>
    <row r="10" spans="2:6" x14ac:dyDescent="0.25">
      <c r="B10" s="4" t="s">
        <v>234</v>
      </c>
      <c r="C10" s="5" t="s">
        <v>49</v>
      </c>
      <c r="D10" s="5" t="s">
        <v>50</v>
      </c>
      <c r="E10" s="4" t="s">
        <v>51</v>
      </c>
      <c r="F10" s="4" t="s">
        <v>52</v>
      </c>
    </row>
    <row r="11" spans="2:6" ht="45" customHeight="1" x14ac:dyDescent="0.25">
      <c r="B11" s="117" t="s">
        <v>331</v>
      </c>
      <c r="C11" s="70" t="s">
        <v>332</v>
      </c>
      <c r="D11" s="71"/>
      <c r="E11" s="72">
        <v>0.5</v>
      </c>
      <c r="F11" s="70"/>
    </row>
    <row r="12" spans="2:6" ht="36" x14ac:dyDescent="0.25">
      <c r="B12" s="117"/>
      <c r="C12" s="70" t="s">
        <v>333</v>
      </c>
      <c r="D12" s="71"/>
      <c r="E12" s="73">
        <v>1</v>
      </c>
      <c r="F12" s="70" t="s">
        <v>365</v>
      </c>
    </row>
    <row r="13" spans="2:6" ht="48" x14ac:dyDescent="0.25">
      <c r="B13" s="117" t="s">
        <v>334</v>
      </c>
      <c r="C13" s="70" t="s">
        <v>335</v>
      </c>
      <c r="D13" s="71"/>
      <c r="E13" s="79">
        <v>1</v>
      </c>
      <c r="F13" s="70"/>
    </row>
    <row r="14" spans="2:6" ht="36" x14ac:dyDescent="0.25">
      <c r="B14" s="117"/>
      <c r="C14" s="70" t="s">
        <v>336</v>
      </c>
      <c r="D14" s="71"/>
      <c r="E14" s="73">
        <v>1</v>
      </c>
      <c r="F14" s="70"/>
    </row>
    <row r="15" spans="2:6" x14ac:dyDescent="0.25">
      <c r="B15" s="81"/>
      <c r="E15" s="74">
        <f>AVERAGE(E11:E14)</f>
        <v>0.875</v>
      </c>
    </row>
    <row r="16" spans="2:6" x14ac:dyDescent="0.25">
      <c r="B16" s="81"/>
    </row>
    <row r="17" spans="3:4" x14ac:dyDescent="0.25">
      <c r="D17" s="84"/>
    </row>
    <row r="19" spans="3:4" x14ac:dyDescent="0.25">
      <c r="C19" t="s">
        <v>364</v>
      </c>
      <c r="D19" s="87">
        <f>+(E15+'Componente 5'!E20+'Componente 4'!E34+'Componente 3'!E24+'Componente 2'!E19+'Componente 1'!E23)/6</f>
        <v>0.72811454849498336</v>
      </c>
    </row>
  </sheetData>
  <mergeCells count="8">
    <mergeCell ref="B11:B12"/>
    <mergeCell ref="B13:B14"/>
    <mergeCell ref="C4:F4"/>
    <mergeCell ref="C5:F5"/>
    <mergeCell ref="C6:F6"/>
    <mergeCell ref="C7:F7"/>
    <mergeCell ref="B8:F8"/>
    <mergeCell ref="B9:F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ControlInterno</cp:lastModifiedBy>
  <dcterms:created xsi:type="dcterms:W3CDTF">2016-02-08T16:57:36Z</dcterms:created>
  <dcterms:modified xsi:type="dcterms:W3CDTF">2017-01-13T19:43:05Z</dcterms:modified>
</cp:coreProperties>
</file>